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NA Regulation Campaign 2023\2024\NA Regulation Forms FY24\3.14.2024\"/>
    </mc:Choice>
  </mc:AlternateContent>
  <xr:revisionPtr revIDLastSave="0" documentId="13_ncr:1_{20D1F7A4-94C8-49AD-B1DA-A2F00F6C6620}" xr6:coauthVersionLast="47" xr6:coauthVersionMax="47" xr10:uidLastSave="{00000000-0000-0000-0000-000000000000}"/>
  <bookViews>
    <workbookView xWindow="-110" yWindow="-110" windowWidth="19420" windowHeight="10420" tabRatio="939" activeTab="1" xr2:uid="{00000000-000D-0000-FFFF-FFFF00000000}"/>
  </bookViews>
  <sheets>
    <sheet name="填表说明" sheetId="60" r:id="rId1"/>
    <sheet name="材料合规申报表" sheetId="50" r:id="rId2"/>
    <sheet name="有害物质申报表" sheetId="51" r:id="rId3"/>
    <sheet name="长残留有毒物质法-参考资料" sheetId="58" r:id="rId4"/>
    <sheet name="高优先级有害化学物质-参考资料" sheetId="59" r:id="rId5"/>
    <sheet name="全氟及多氟烷基化合物-参考资料" sheetId="56" r:id="rId6"/>
    <sheet name="加拿大特定有毒物质法-参考资料" sheetId="54" r:id="rId7"/>
    <sheet name="加州65高频化学物质参照表" sheetId="52" r:id="rId8"/>
    <sheet name="加州65提案全参照表" sheetId="53" r:id="rId9"/>
    <sheet name="华盛顿州安全产品法-参考资料" sheetId="57" r:id="rId10"/>
    <sheet name="版本更新说明" sheetId="61" state="hidden" r:id="rId11"/>
    <sheet name="PFAS Table" sheetId="55" state="hidden" r:id="rId12"/>
    <sheet name="Dropdowns" sheetId="62" state="hidden" r:id="rId13"/>
  </sheets>
  <externalReferences>
    <externalReference r:id="rId14"/>
  </externalReferences>
  <definedNames>
    <definedName name="_xlnm._FilterDatabase" localSheetId="8" hidden="1">加州65提案全参照表!$B$18:$H$962</definedName>
    <definedName name="Antimony_oxide__antimony_trioxide">#REF!</definedName>
    <definedName name="Arsenic">#REF!</definedName>
    <definedName name="Benzene">#REF!</definedName>
    <definedName name="BGLOGO" localSheetId="0">INDIRECT(#REF!)</definedName>
    <definedName name="BGLOGO">INDIRECT(#REF!)</definedName>
    <definedName name="Bisphenol_A">#REF!</definedName>
    <definedName name="Bruno">"Picture 3"</definedName>
    <definedName name="Butyl_Benzyl_phthalate__BBP">#REF!</definedName>
    <definedName name="CA_Prop_65">有害物质申报表!$Z$5:$Z$7</definedName>
    <definedName name="Cadmium_and_cadmium_compounds">#REF!</definedName>
    <definedName name="Canadian_Environmental_Protection_Act__CEPA___1999_Substances_Lists_including______Canadian_Chemicals_Management_Plan_List_of_All_Challenge_Substances__Batches_1_through_12_____Export_Control_List_____Priority_Substances_List_____Toxic_Substances_List" localSheetId="0">#REF!</definedName>
    <definedName name="Canadian_Environmental_Protection_Act__CEPA___1999_Substances_Lists_including______Canadian_Chemicals_Management_Plan_List_of_All_Challenge_Substances__Batches_1_through_12_____Export_Control_List_____Priority_Substances_List_____Toxic_Substances_List">#REF!</definedName>
    <definedName name="CEPA">有害物质申报表!$AN$5:$AN$30</definedName>
    <definedName name="CEPA_Exemption">有害物质申报表!$BJ$5:$BJ$19</definedName>
    <definedName name="Chloroethylene__Vinyl_chloride" localSheetId="12">'[1]Matl Declaration Form'!#REF!</definedName>
    <definedName name="Chloroethylene__Vinyl_chloride">#REF!</definedName>
    <definedName name="Chromium__hexavalent_compounds_Cr_VI">#REF!</definedName>
    <definedName name="CIS" localSheetId="0">#REF!</definedName>
    <definedName name="CIS">#REF!</definedName>
    <definedName name="Class_I_and_Class_II_Substances_Lists_of_the_Japan_Chemical_Substance_Control_Law__CSCL___2009" localSheetId="0">#REF!</definedName>
    <definedName name="Class_I_and_Class_II_Substances_Lists_of_the_Japan_Chemical_Substance_Control_Law__CSCL___2009">#REF!</definedName>
    <definedName name="Cobalt_sulfate">#REF!</definedName>
    <definedName name="Complete_Prop_65">有害物质申报表!$AL$5:$AL$967</definedName>
    <definedName name="Di_isodecyl_phthalate__DIDP">#REF!</definedName>
    <definedName name="Di_n_hexyl_Phthalate__DnHP">#REF!</definedName>
    <definedName name="Dibutyl_phthalate__DBP">#REF!</definedName>
    <definedName name="Dichloromethane__Methylene_chloride">#REF!</definedName>
    <definedName name="Diethylhexyl_phthalate__DEHP">#REF!</definedName>
    <definedName name="Diisononyl_phthalate__DINP">#REF!</definedName>
    <definedName name="Formaldehyde">#REF!</definedName>
    <definedName name="Glass_wool_fibers__inhalable_and_biopresistent">#REF!</definedName>
    <definedName name="Hexafluoropropylene_oxide_dimer_acid_HFPO_DA_or_GenX_and_its_acyl_halides">有害物质申报表!$BF$5:$BF$9</definedName>
    <definedName name="High_Risk_Prop_65">有害物质申报表!$AJ$5:$AJ$24</definedName>
    <definedName name="keme">"Image1"</definedName>
    <definedName name="Languages">#REF!</definedName>
    <definedName name="lead_and_lead_compounds">#REF!</definedName>
    <definedName name="List_of_Persistent_Organic_Pollutants__POPs__specified_in_Annex_A__B_and_C_of_the_Stockholm_Convention_Text" localSheetId="0">#REF!</definedName>
    <definedName name="List_of_Persistent_Organic_Pollutants__POPs__specified_in_Annex_A__B_and_C_of_the_Stockholm_Convention_Text">#REF!</definedName>
    <definedName name="LOGO" localSheetId="0">INDIRECT(#REF!)</definedName>
    <definedName name="LOGO">INDIRECT(#REF!)</definedName>
    <definedName name="Long_chain_perfluorocarboxylic_acids_PFCAs_C9_to_C14_including_their_salts">有害物质申报表!$BD$5:$BD$14</definedName>
    <definedName name="Nickel_and_Nickel_compounds">#REF!</definedName>
    <definedName name="NONE">#REF!</definedName>
    <definedName name="Others">#REF!</definedName>
    <definedName name="Perfluorobutane_sulfonic_acid_PFBS_and_its_salts">有害物质申报表!$BB$5:$BB$12</definedName>
    <definedName name="Perfluorohexane_1_sulphonic_acid_PFHxS_its_salts">有害物质申报表!$AV$5:$AV$12</definedName>
    <definedName name="Perfluorononanoic_acid_PFNA_its_salts">有害物质申报表!$AZ$5:$AZ$9</definedName>
    <definedName name="Perfluoroocane_sulphonic_acid_PFOS_it_salts">有害物质申报表!$AT$5:$AT$12</definedName>
    <definedName name="Perfluorooctanoic_acid_PFOA_its_salts">有害物质申报表!$AR$5:$AR$12</definedName>
    <definedName name="PFAS">有害物质申报表!$X$5:$X$14</definedName>
    <definedName name="Polybrominated_biphenyls__PBBs">#REF!</definedName>
    <definedName name="Range">#REF!</definedName>
    <definedName name="RoHSExempt">#REF!</definedName>
    <definedName name="SIN_List_2.0_Substance_Database" localSheetId="0">#REF!</definedName>
    <definedName name="SIN_List_2.0_Substance_Database">#REF!</definedName>
    <definedName name="Styrene">#REF!</definedName>
    <definedName name="TSCA_PBT_Exemption">有害物质申报表!$BI$5:$BI$21</definedName>
    <definedName name="TSCA_Risk_Management">有害物质申报表!$AH$5:$AH$37</definedName>
    <definedName name="TSCA_Section_6h_PBT">有害物质申报表!$AF$5:$AF$9</definedName>
    <definedName name="Undecafluorohexanoic_acid_PFHxA_its_salts">有害物质申报表!$AX$5:$AX$12</definedName>
    <definedName name="US_Toxic_Substance_Control_Act__TSCA___1976_Work_Plan_Chemicals_List">#REF!</definedName>
    <definedName name="WA_Safer_Product">有害物质申报表!$AP$5:$AP$22</definedName>
    <definedName name="WA_Safer_Product_Exemption">有害物质申报表!$BK$5:$BK$12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1" l="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O208" i="51"/>
  <c r="O209" i="51"/>
  <c r="O210" i="51"/>
  <c r="O211" i="51"/>
  <c r="O212" i="51"/>
  <c r="O213" i="51"/>
  <c r="O214" i="51"/>
  <c r="O215" i="51"/>
  <c r="O216" i="51"/>
  <c r="O217" i="51"/>
  <c r="O218" i="51"/>
  <c r="O219" i="51"/>
  <c r="O220" i="51"/>
  <c r="O221" i="51"/>
  <c r="O222" i="51"/>
  <c r="O223" i="51"/>
  <c r="O224" i="51"/>
  <c r="O225" i="51"/>
  <c r="O226" i="51"/>
  <c r="O227" i="51"/>
  <c r="O228" i="51"/>
  <c r="O229" i="51"/>
  <c r="O230" i="51"/>
  <c r="O231" i="51"/>
  <c r="O232" i="51"/>
  <c r="O233" i="51"/>
  <c r="O234" i="51"/>
  <c r="O235" i="51"/>
  <c r="O236" i="51"/>
  <c r="O237" i="51"/>
  <c r="O238" i="51"/>
  <c r="O239" i="51"/>
  <c r="O240" i="51"/>
  <c r="O241" i="51"/>
  <c r="O242" i="51"/>
  <c r="O243" i="51"/>
  <c r="O244" i="51"/>
  <c r="O245" i="51"/>
  <c r="O246" i="51"/>
  <c r="O247" i="51"/>
  <c r="O248" i="51"/>
  <c r="O249" i="51"/>
  <c r="O250" i="51"/>
  <c r="O251" i="51"/>
  <c r="O252" i="51"/>
  <c r="O253" i="51"/>
  <c r="O254" i="51"/>
  <c r="O255" i="51"/>
  <c r="O256" i="51"/>
  <c r="O257" i="51"/>
  <c r="O258" i="51"/>
  <c r="O259" i="51"/>
  <c r="O260" i="51"/>
  <c r="O261" i="51"/>
  <c r="O262" i="51"/>
  <c r="O263" i="51"/>
  <c r="O264" i="51"/>
  <c r="O265" i="51"/>
  <c r="O266" i="51"/>
  <c r="O267" i="51"/>
  <c r="O268" i="51"/>
  <c r="O269" i="51"/>
  <c r="O270" i="51"/>
  <c r="O271" i="51"/>
  <c r="O272" i="51"/>
  <c r="O273" i="51"/>
  <c r="O274" i="51"/>
  <c r="O275" i="51"/>
  <c r="O276" i="51"/>
  <c r="O277" i="51"/>
  <c r="O278" i="51"/>
  <c r="O279" i="51"/>
  <c r="O280" i="51"/>
  <c r="O281" i="51"/>
  <c r="O282" i="51"/>
  <c r="O283" i="51"/>
  <c r="O284" i="51"/>
  <c r="O285" i="51"/>
  <c r="O286" i="51"/>
  <c r="O287" i="51"/>
  <c r="O288" i="51"/>
  <c r="O289" i="51"/>
  <c r="O290" i="51"/>
  <c r="O291" i="51"/>
  <c r="O292" i="51"/>
  <c r="O293" i="51"/>
  <c r="O294" i="51"/>
  <c r="O295" i="51"/>
  <c r="O296" i="51"/>
  <c r="O297" i="51"/>
  <c r="O298" i="51"/>
  <c r="O299" i="51"/>
  <c r="O300" i="51"/>
  <c r="O301" i="51"/>
  <c r="O302" i="51"/>
  <c r="O303" i="51"/>
  <c r="O304" i="51"/>
  <c r="O305" i="51"/>
  <c r="O306" i="51"/>
  <c r="O307" i="51"/>
  <c r="O308" i="51"/>
  <c r="O309" i="51"/>
  <c r="O310" i="51"/>
  <c r="O311" i="51"/>
  <c r="O312" i="51"/>
  <c r="O313" i="51"/>
  <c r="O314" i="51"/>
  <c r="O315" i="51"/>
  <c r="O316" i="51"/>
  <c r="O317" i="51"/>
  <c r="O318" i="51"/>
  <c r="O319" i="51"/>
  <c r="O320" i="51"/>
  <c r="O321" i="51"/>
  <c r="O322" i="51"/>
  <c r="O323" i="51"/>
  <c r="O324" i="51"/>
  <c r="O325" i="51"/>
  <c r="O326" i="51"/>
  <c r="O327" i="51"/>
  <c r="O328" i="51"/>
  <c r="O329" i="51"/>
  <c r="O330" i="51"/>
  <c r="O331" i="51"/>
  <c r="O332" i="51"/>
  <c r="O333" i="51"/>
  <c r="O334" i="51"/>
  <c r="O335" i="51"/>
  <c r="O336" i="51"/>
  <c r="O337" i="51"/>
  <c r="O338" i="51"/>
  <c r="O339" i="51"/>
  <c r="O340" i="51"/>
  <c r="O341" i="51"/>
  <c r="O342" i="51"/>
  <c r="O343" i="51"/>
  <c r="O344" i="51"/>
  <c r="O345" i="51"/>
  <c r="O346" i="51"/>
  <c r="O347" i="51"/>
  <c r="O348" i="51"/>
  <c r="O349" i="51"/>
  <c r="O350" i="51"/>
  <c r="O351" i="51"/>
  <c r="O352" i="51"/>
  <c r="O353" i="51"/>
  <c r="O354" i="51"/>
  <c r="O355" i="51"/>
  <c r="O356" i="51"/>
  <c r="O357" i="51"/>
  <c r="O358" i="51"/>
  <c r="O359" i="51"/>
  <c r="O360" i="51"/>
  <c r="O361" i="51"/>
  <c r="O362" i="51"/>
  <c r="O363" i="51"/>
  <c r="O364" i="51"/>
  <c r="O365" i="51"/>
  <c r="O366" i="51"/>
  <c r="O367" i="51"/>
  <c r="O368" i="51"/>
  <c r="O369" i="51"/>
  <c r="O370" i="51"/>
  <c r="O371" i="51"/>
  <c r="O372" i="51"/>
  <c r="O373" i="51"/>
  <c r="O374" i="51"/>
  <c r="O375" i="51"/>
  <c r="O376" i="51"/>
  <c r="O377" i="51"/>
  <c r="O378" i="51"/>
  <c r="O379" i="51"/>
  <c r="O380" i="51"/>
  <c r="O381" i="51"/>
  <c r="O382" i="51"/>
  <c r="O383" i="51"/>
  <c r="O384" i="51"/>
  <c r="O385" i="51"/>
  <c r="O386" i="51"/>
  <c r="O387" i="51"/>
  <c r="O388" i="51"/>
  <c r="O389" i="51"/>
  <c r="O390" i="51"/>
  <c r="O391" i="51"/>
  <c r="O392" i="51"/>
  <c r="O393" i="51"/>
  <c r="O394" i="51"/>
  <c r="O395" i="51"/>
  <c r="O396" i="51"/>
  <c r="O397" i="51"/>
  <c r="O398" i="51"/>
  <c r="O399" i="51"/>
  <c r="O400" i="51"/>
  <c r="O401" i="51"/>
  <c r="O402" i="51"/>
  <c r="O403" i="51"/>
  <c r="O404" i="51"/>
  <c r="O405" i="51"/>
  <c r="O406" i="51"/>
  <c r="O407" i="51"/>
  <c r="O408" i="51"/>
  <c r="O409" i="51"/>
  <c r="O410" i="51"/>
  <c r="O411" i="51"/>
  <c r="O412" i="51"/>
  <c r="O413" i="51"/>
  <c r="O414" i="51"/>
  <c r="O415" i="51"/>
  <c r="O416" i="51"/>
  <c r="O417" i="51"/>
  <c r="O418" i="51"/>
  <c r="O419" i="51"/>
  <c r="O420" i="51"/>
  <c r="O421" i="51"/>
  <c r="O422" i="51"/>
  <c r="O423" i="51"/>
  <c r="O424" i="51"/>
  <c r="O425" i="51"/>
  <c r="O426" i="51"/>
  <c r="O427" i="51"/>
  <c r="O428" i="51"/>
  <c r="O429" i="51"/>
  <c r="O430" i="51"/>
  <c r="O431" i="51"/>
  <c r="O432" i="51"/>
  <c r="O433" i="51"/>
  <c r="O434" i="51"/>
  <c r="O435" i="51"/>
  <c r="O436" i="51"/>
  <c r="O437" i="51"/>
  <c r="O438" i="51"/>
  <c r="O439" i="51"/>
  <c r="O440" i="51"/>
  <c r="O441" i="51"/>
  <c r="O442" i="51"/>
  <c r="O443" i="51"/>
  <c r="O444" i="51"/>
  <c r="O445" i="51"/>
  <c r="O446" i="51"/>
  <c r="O447" i="51"/>
  <c r="O448" i="51"/>
  <c r="O449" i="51"/>
  <c r="O450" i="51"/>
  <c r="O451" i="51"/>
  <c r="O452" i="51"/>
  <c r="O453" i="51"/>
  <c r="O454" i="51"/>
  <c r="O455" i="51"/>
  <c r="O456" i="51"/>
  <c r="O457" i="51"/>
  <c r="O458" i="51"/>
  <c r="O459" i="51"/>
  <c r="O460" i="51"/>
  <c r="O461" i="51"/>
  <c r="O462" i="51"/>
  <c r="O463" i="51"/>
  <c r="O464" i="51"/>
  <c r="O465" i="51"/>
  <c r="O466" i="51"/>
  <c r="O467" i="51"/>
  <c r="O468" i="51"/>
  <c r="O469" i="51"/>
  <c r="O470" i="51"/>
  <c r="O471" i="51"/>
  <c r="O472" i="51"/>
  <c r="O473" i="51"/>
  <c r="O474" i="51"/>
  <c r="O475" i="51"/>
  <c r="O476" i="51"/>
  <c r="O477" i="51"/>
  <c r="O478" i="51"/>
  <c r="O479" i="51"/>
  <c r="O480" i="51"/>
  <c r="O481" i="51"/>
  <c r="O482" i="51"/>
  <c r="O483" i="51"/>
  <c r="O484" i="51"/>
  <c r="O485" i="51"/>
  <c r="O486" i="51"/>
  <c r="O487" i="51"/>
  <c r="O488" i="51"/>
  <c r="O489" i="51"/>
  <c r="O490" i="51"/>
  <c r="O491" i="51"/>
  <c r="O492" i="51"/>
  <c r="O493" i="51"/>
  <c r="O494" i="51"/>
  <c r="O495" i="51"/>
  <c r="O496" i="51"/>
  <c r="O497" i="51"/>
  <c r="O498" i="51"/>
  <c r="O499" i="51"/>
  <c r="O500" i="51"/>
  <c r="O501" i="51"/>
  <c r="O502" i="51"/>
  <c r="O503" i="51"/>
  <c r="O504" i="51"/>
  <c r="O505" i="51"/>
  <c r="O506" i="51"/>
  <c r="O507" i="51"/>
  <c r="O508" i="51"/>
  <c r="O509" i="51"/>
  <c r="Q12" i="51" a="1"/>
  <c r="Q12" i="51" s="1"/>
  <c r="R11" i="51" a="1"/>
  <c r="R11" i="51" s="1"/>
  <c r="R12" i="51" a="1"/>
  <c r="R12" i="51" s="1"/>
  <c r="R13" i="51" a="1"/>
  <c r="R13" i="51" s="1"/>
  <c r="R14" i="51" a="1"/>
  <c r="R14" i="51" s="1"/>
  <c r="R15" i="51" a="1"/>
  <c r="R15" i="51" s="1"/>
  <c r="R16" i="51" a="1"/>
  <c r="R16" i="51" s="1"/>
  <c r="R17" i="51" a="1"/>
  <c r="R17" i="51" s="1"/>
  <c r="R18" i="51" a="1"/>
  <c r="R18" i="51" s="1"/>
  <c r="R19" i="51" a="1"/>
  <c r="R19" i="51" s="1"/>
  <c r="R20" i="51" a="1"/>
  <c r="R20" i="51" s="1"/>
  <c r="R21" i="51" a="1"/>
  <c r="R21" i="51" s="1"/>
  <c r="R22" i="51" a="1"/>
  <c r="R22" i="51" s="1"/>
  <c r="R23" i="51" a="1"/>
  <c r="R23" i="51" s="1"/>
  <c r="R24" i="51" a="1"/>
  <c r="R24" i="51" s="1"/>
  <c r="R25" i="51" a="1"/>
  <c r="R25" i="51" s="1"/>
  <c r="R26" i="51" a="1"/>
  <c r="R26" i="51" s="1"/>
  <c r="R27" i="51" a="1"/>
  <c r="R27" i="51" s="1"/>
  <c r="R28" i="51" a="1"/>
  <c r="R28" i="51" s="1"/>
  <c r="R29" i="51" a="1"/>
  <c r="R29" i="51" s="1"/>
  <c r="R30" i="51" a="1"/>
  <c r="R30" i="51" s="1"/>
  <c r="R31" i="51" a="1"/>
  <c r="R31" i="51" s="1"/>
  <c r="R32" i="51" a="1"/>
  <c r="R32" i="51" s="1"/>
  <c r="R33" i="51" a="1"/>
  <c r="R33" i="51" s="1"/>
  <c r="R34" i="51" a="1"/>
  <c r="R34" i="51" s="1"/>
  <c r="R35" i="51" a="1"/>
  <c r="R35" i="51" s="1"/>
  <c r="R36" i="51" a="1"/>
  <c r="R36" i="51" s="1"/>
  <c r="R37" i="51" a="1"/>
  <c r="R37" i="51" s="1"/>
  <c r="R38" i="51" a="1"/>
  <c r="R38" i="51" s="1"/>
  <c r="R39" i="51" a="1"/>
  <c r="R39" i="51" s="1"/>
  <c r="R40" i="51" a="1"/>
  <c r="R40" i="51" s="1"/>
  <c r="R41" i="51" a="1"/>
  <c r="R41" i="51" s="1"/>
  <c r="R42" i="51" a="1"/>
  <c r="R42" i="51" s="1"/>
  <c r="R43" i="51" a="1"/>
  <c r="R43" i="51" s="1"/>
  <c r="R44" i="51" a="1"/>
  <c r="R44" i="51" s="1"/>
  <c r="R45" i="51" a="1"/>
  <c r="R45" i="51" s="1"/>
  <c r="R46" i="51" a="1"/>
  <c r="R46" i="51" s="1"/>
  <c r="R47" i="51" a="1"/>
  <c r="R47" i="51" s="1"/>
  <c r="R48" i="51" a="1"/>
  <c r="R48" i="51" s="1"/>
  <c r="R49" i="51" a="1"/>
  <c r="R49" i="51" s="1"/>
  <c r="R50" i="51" a="1"/>
  <c r="R50" i="51" s="1"/>
  <c r="R51" i="51" a="1"/>
  <c r="R51" i="51" s="1"/>
  <c r="R52" i="51" a="1"/>
  <c r="R52" i="51" s="1"/>
  <c r="R53" i="51" a="1"/>
  <c r="R53" i="51" s="1"/>
  <c r="R54" i="51" a="1"/>
  <c r="R54" i="51" s="1"/>
  <c r="R55" i="51" a="1"/>
  <c r="R55" i="51" s="1"/>
  <c r="R56" i="51" a="1"/>
  <c r="R56" i="51" s="1"/>
  <c r="R57" i="51" a="1"/>
  <c r="R57" i="51" s="1"/>
  <c r="R58" i="51" a="1"/>
  <c r="R58" i="51" s="1"/>
  <c r="R59" i="51" a="1"/>
  <c r="R59" i="51" s="1"/>
  <c r="R60" i="51" a="1"/>
  <c r="R60" i="51" s="1"/>
  <c r="R61" i="51" a="1"/>
  <c r="R61" i="51" s="1"/>
  <c r="R62" i="51" a="1"/>
  <c r="R62" i="51" s="1"/>
  <c r="R63" i="51" a="1"/>
  <c r="R63" i="51" s="1"/>
  <c r="R64" i="51" a="1"/>
  <c r="R64" i="51" s="1"/>
  <c r="R65" i="51" a="1"/>
  <c r="R65" i="51" s="1"/>
  <c r="R66" i="51" a="1"/>
  <c r="R66" i="51" s="1"/>
  <c r="R67" i="51" a="1"/>
  <c r="R67" i="51" s="1"/>
  <c r="R68" i="51" a="1"/>
  <c r="R68" i="51" s="1"/>
  <c r="R69" i="51" a="1"/>
  <c r="R69" i="51" s="1"/>
  <c r="R70" i="51" a="1"/>
  <c r="R70" i="51" s="1"/>
  <c r="R71" i="51" a="1"/>
  <c r="R71" i="51" s="1"/>
  <c r="R72" i="51" a="1"/>
  <c r="R72" i="51" s="1"/>
  <c r="R73" i="51" a="1"/>
  <c r="R73" i="51" s="1"/>
  <c r="R74" i="51" a="1"/>
  <c r="R74" i="51" s="1"/>
  <c r="R75" i="51" a="1"/>
  <c r="R75" i="51" s="1"/>
  <c r="R76" i="51" a="1"/>
  <c r="R76" i="51" s="1"/>
  <c r="R77" i="51" a="1"/>
  <c r="R77" i="51" s="1"/>
  <c r="R78" i="51" a="1"/>
  <c r="R78" i="51" s="1"/>
  <c r="R79" i="51" a="1"/>
  <c r="R79" i="51" s="1"/>
  <c r="R80" i="51" a="1"/>
  <c r="R80" i="51" s="1"/>
  <c r="R81" i="51" a="1"/>
  <c r="R81" i="51" s="1"/>
  <c r="R82" i="51" a="1"/>
  <c r="R82" i="51" s="1"/>
  <c r="R83" i="51" a="1"/>
  <c r="R83" i="51" s="1"/>
  <c r="R84" i="51" a="1"/>
  <c r="R84" i="51" s="1"/>
  <c r="R85" i="51" a="1"/>
  <c r="R85" i="51" s="1"/>
  <c r="R86" i="51" a="1"/>
  <c r="R86" i="51" s="1"/>
  <c r="R87" i="51" a="1"/>
  <c r="R87" i="51" s="1"/>
  <c r="R88" i="51" a="1"/>
  <c r="R88" i="51" s="1"/>
  <c r="R89" i="51" a="1"/>
  <c r="R89" i="51" s="1"/>
  <c r="R90" i="51" a="1"/>
  <c r="R90" i="51" s="1"/>
  <c r="R91" i="51" a="1"/>
  <c r="R91" i="51" s="1"/>
  <c r="R92" i="51" a="1"/>
  <c r="R92" i="51" s="1"/>
  <c r="R93" i="51" a="1"/>
  <c r="R93" i="51" s="1"/>
  <c r="R94" i="51" a="1"/>
  <c r="R94" i="51" s="1"/>
  <c r="R95" i="51" a="1"/>
  <c r="R95" i="51" s="1"/>
  <c r="R96" i="51" a="1"/>
  <c r="R96" i="51" s="1"/>
  <c r="R97" i="51" a="1"/>
  <c r="R97" i="51" s="1"/>
  <c r="R98" i="51" a="1"/>
  <c r="R98" i="51" s="1"/>
  <c r="R99" i="51" a="1"/>
  <c r="R99" i="51" s="1"/>
  <c r="R100" i="51" a="1"/>
  <c r="R100" i="51" s="1"/>
  <c r="R101" i="51" a="1"/>
  <c r="R101" i="51" s="1"/>
  <c r="R102" i="51" a="1"/>
  <c r="R102" i="51" s="1"/>
  <c r="R103" i="51" a="1"/>
  <c r="R103" i="51" s="1"/>
  <c r="R104" i="51" a="1"/>
  <c r="R104" i="51" s="1"/>
  <c r="R105" i="51" a="1"/>
  <c r="R105" i="51" s="1"/>
  <c r="R106" i="51" a="1"/>
  <c r="R106" i="51" s="1"/>
  <c r="R107" i="51" a="1"/>
  <c r="R107" i="51" s="1"/>
  <c r="R108" i="51" a="1"/>
  <c r="R108" i="51" s="1"/>
  <c r="R109" i="51" a="1"/>
  <c r="R109" i="51" s="1"/>
  <c r="R110" i="51" a="1"/>
  <c r="R110" i="51" s="1"/>
  <c r="R111" i="51" a="1"/>
  <c r="R111" i="51" s="1"/>
  <c r="R112" i="51" a="1"/>
  <c r="R112" i="51" s="1"/>
  <c r="R113" i="51" a="1"/>
  <c r="R113" i="51" s="1"/>
  <c r="R114" i="51" a="1"/>
  <c r="R114" i="51" s="1"/>
  <c r="R115" i="51" a="1"/>
  <c r="R115" i="51" s="1"/>
  <c r="R116" i="51" a="1"/>
  <c r="R116" i="51" s="1"/>
  <c r="R117" i="51" a="1"/>
  <c r="R117" i="51" s="1"/>
  <c r="R118" i="51" a="1"/>
  <c r="R118" i="51" s="1"/>
  <c r="R119" i="51" a="1"/>
  <c r="R119" i="51" s="1"/>
  <c r="R120" i="51" a="1"/>
  <c r="R120" i="51" s="1"/>
  <c r="R121" i="51" a="1"/>
  <c r="R121" i="51" s="1"/>
  <c r="R122" i="51" a="1"/>
  <c r="R122" i="51" s="1"/>
  <c r="R123" i="51" a="1"/>
  <c r="R123" i="51" s="1"/>
  <c r="R124" i="51" a="1"/>
  <c r="R124" i="51" s="1"/>
  <c r="R125" i="51" a="1"/>
  <c r="R125" i="51" s="1"/>
  <c r="R126" i="51" a="1"/>
  <c r="R126" i="51" s="1"/>
  <c r="R127" i="51" a="1"/>
  <c r="R127" i="51" s="1"/>
  <c r="R128" i="51" a="1"/>
  <c r="R128" i="51" s="1"/>
  <c r="R129" i="51" a="1"/>
  <c r="R129" i="51" s="1"/>
  <c r="R130" i="51" a="1"/>
  <c r="R130" i="51" s="1"/>
  <c r="R131" i="51" a="1"/>
  <c r="R131" i="51" s="1"/>
  <c r="R132" i="51" a="1"/>
  <c r="R132" i="51" s="1"/>
  <c r="R133" i="51" a="1"/>
  <c r="R133" i="51" s="1"/>
  <c r="R134" i="51" a="1"/>
  <c r="R134" i="51" s="1"/>
  <c r="R135" i="51" a="1"/>
  <c r="R135" i="51" s="1"/>
  <c r="R136" i="51" a="1"/>
  <c r="R136" i="51" s="1"/>
  <c r="R137" i="51" a="1"/>
  <c r="R137" i="51" s="1"/>
  <c r="R138" i="51" a="1"/>
  <c r="R138" i="51" s="1"/>
  <c r="R139" i="51" a="1"/>
  <c r="R139" i="51" s="1"/>
  <c r="R140" i="51" a="1"/>
  <c r="R140" i="51" s="1"/>
  <c r="R141" i="51" a="1"/>
  <c r="R141" i="51" s="1"/>
  <c r="R142" i="51" a="1"/>
  <c r="R142" i="51" s="1"/>
  <c r="R143" i="51" a="1"/>
  <c r="R143" i="51" s="1"/>
  <c r="R144" i="51" a="1"/>
  <c r="R144" i="51" s="1"/>
  <c r="R145" i="51" a="1"/>
  <c r="R145" i="51" s="1"/>
  <c r="R146" i="51" a="1"/>
  <c r="R146" i="51" s="1"/>
  <c r="R147" i="51" a="1"/>
  <c r="R147" i="51" s="1"/>
  <c r="R148" i="51" a="1"/>
  <c r="R148" i="51" s="1"/>
  <c r="R149" i="51" a="1"/>
  <c r="R149" i="51" s="1"/>
  <c r="R150" i="51" a="1"/>
  <c r="R150" i="51" s="1"/>
  <c r="R151" i="51" a="1"/>
  <c r="R151" i="51" s="1"/>
  <c r="R152" i="51" a="1"/>
  <c r="R152" i="51" s="1"/>
  <c r="R153" i="51" a="1"/>
  <c r="R153" i="51" s="1"/>
  <c r="R154" i="51" a="1"/>
  <c r="R154" i="51" s="1"/>
  <c r="R155" i="51" a="1"/>
  <c r="R155" i="51" s="1"/>
  <c r="R156" i="51" a="1"/>
  <c r="R156" i="51" s="1"/>
  <c r="R157" i="51" a="1"/>
  <c r="R157" i="51" s="1"/>
  <c r="R158" i="51" a="1"/>
  <c r="R158" i="51" s="1"/>
  <c r="R159" i="51" a="1"/>
  <c r="R159" i="51" s="1"/>
  <c r="R160" i="51" a="1"/>
  <c r="R160" i="51" s="1"/>
  <c r="R161" i="51" a="1"/>
  <c r="R161" i="51" s="1"/>
  <c r="R162" i="51" a="1"/>
  <c r="R162" i="51" s="1"/>
  <c r="R163" i="51" a="1"/>
  <c r="R163" i="51" s="1"/>
  <c r="R164" i="51" a="1"/>
  <c r="R164" i="51" s="1"/>
  <c r="R165" i="51" a="1"/>
  <c r="R165" i="51" s="1"/>
  <c r="R166" i="51" a="1"/>
  <c r="R166" i="51" s="1"/>
  <c r="R167" i="51" a="1"/>
  <c r="R167" i="51" s="1"/>
  <c r="R168" i="51" a="1"/>
  <c r="R168" i="51" s="1"/>
  <c r="R169" i="51" a="1"/>
  <c r="R169" i="51" s="1"/>
  <c r="R170" i="51" a="1"/>
  <c r="R170" i="51" s="1"/>
  <c r="R171" i="51" a="1"/>
  <c r="R171" i="51" s="1"/>
  <c r="R172" i="51" a="1"/>
  <c r="R172" i="51" s="1"/>
  <c r="R173" i="51" a="1"/>
  <c r="R173" i="51" s="1"/>
  <c r="R174" i="51" a="1"/>
  <c r="R174" i="51" s="1"/>
  <c r="R175" i="51" a="1"/>
  <c r="R175" i="51" s="1"/>
  <c r="R176" i="51" a="1"/>
  <c r="R176" i="51" s="1"/>
  <c r="R177" i="51" a="1"/>
  <c r="R177" i="51" s="1"/>
  <c r="R178" i="51" a="1"/>
  <c r="R178" i="51" s="1"/>
  <c r="R179" i="51" a="1"/>
  <c r="R179" i="51" s="1"/>
  <c r="R180" i="51" a="1"/>
  <c r="R180" i="51" s="1"/>
  <c r="R181" i="51" a="1"/>
  <c r="R181" i="51" s="1"/>
  <c r="R182" i="51" a="1"/>
  <c r="R182" i="51" s="1"/>
  <c r="R183" i="51" a="1"/>
  <c r="R183" i="51" s="1"/>
  <c r="R184" i="51" a="1"/>
  <c r="R184" i="51" s="1"/>
  <c r="R185" i="51" a="1"/>
  <c r="R185" i="51" s="1"/>
  <c r="R186" i="51" a="1"/>
  <c r="R186" i="51" s="1"/>
  <c r="R187" i="51" a="1"/>
  <c r="R187" i="51" s="1"/>
  <c r="R188" i="51" a="1"/>
  <c r="R188" i="51" s="1"/>
  <c r="R189" i="51" a="1"/>
  <c r="R189" i="51" s="1"/>
  <c r="R190" i="51" a="1"/>
  <c r="R190" i="51" s="1"/>
  <c r="R191" i="51" a="1"/>
  <c r="R191" i="51" s="1"/>
  <c r="R192" i="51" a="1"/>
  <c r="R192" i="51" s="1"/>
  <c r="R193" i="51" a="1"/>
  <c r="R193" i="51" s="1"/>
  <c r="R194" i="51" a="1"/>
  <c r="R194" i="51" s="1"/>
  <c r="R195" i="51" a="1"/>
  <c r="R195" i="51" s="1"/>
  <c r="R196" i="51" a="1"/>
  <c r="R196" i="51" s="1"/>
  <c r="R197" i="51" a="1"/>
  <c r="R197" i="51" s="1"/>
  <c r="R198" i="51" a="1"/>
  <c r="R198" i="51" s="1"/>
  <c r="R199" i="51" a="1"/>
  <c r="R199" i="51" s="1"/>
  <c r="R200" i="51" a="1"/>
  <c r="R200" i="51" s="1"/>
  <c r="R201" i="51" a="1"/>
  <c r="R201" i="51" s="1"/>
  <c r="R202" i="51" a="1"/>
  <c r="R202" i="51" s="1"/>
  <c r="R203" i="51" a="1"/>
  <c r="R203" i="51" s="1"/>
  <c r="R204" i="51" a="1"/>
  <c r="R204" i="51" s="1"/>
  <c r="R205" i="51" a="1"/>
  <c r="R205" i="51" s="1"/>
  <c r="R206" i="51" a="1"/>
  <c r="R206" i="51" s="1"/>
  <c r="R207" i="51" a="1"/>
  <c r="R207" i="51" s="1"/>
  <c r="R208" i="51" a="1"/>
  <c r="R208" i="51" s="1"/>
  <c r="R209" i="51" a="1"/>
  <c r="R209" i="51" s="1"/>
  <c r="R210" i="51" a="1"/>
  <c r="R210" i="51" s="1"/>
  <c r="R211" i="51" a="1"/>
  <c r="R211" i="51" s="1"/>
  <c r="R212" i="51" a="1"/>
  <c r="R212" i="51" s="1"/>
  <c r="R213" i="51" a="1"/>
  <c r="R213" i="51" s="1"/>
  <c r="R214" i="51" a="1"/>
  <c r="R214" i="51" s="1"/>
  <c r="R215" i="51" a="1"/>
  <c r="R215" i="51" s="1"/>
  <c r="R216" i="51" a="1"/>
  <c r="R216" i="51" s="1"/>
  <c r="R217" i="51" a="1"/>
  <c r="R217" i="51" s="1"/>
  <c r="R218" i="51" a="1"/>
  <c r="R218" i="51" s="1"/>
  <c r="R219" i="51" a="1"/>
  <c r="R219" i="51" s="1"/>
  <c r="R220" i="51" a="1"/>
  <c r="R220" i="51" s="1"/>
  <c r="R221" i="51" a="1"/>
  <c r="R221" i="51" s="1"/>
  <c r="R222" i="51" a="1"/>
  <c r="R222" i="51" s="1"/>
  <c r="R223" i="51" a="1"/>
  <c r="R223" i="51" s="1"/>
  <c r="R224" i="51" a="1"/>
  <c r="R224" i="51" s="1"/>
  <c r="R225" i="51" a="1"/>
  <c r="R225" i="51" s="1"/>
  <c r="R226" i="51" a="1"/>
  <c r="R226" i="51" s="1"/>
  <c r="R227" i="51" a="1"/>
  <c r="R227" i="51" s="1"/>
  <c r="R228" i="51" a="1"/>
  <c r="R228" i="51" s="1"/>
  <c r="R229" i="51" a="1"/>
  <c r="R229" i="51" s="1"/>
  <c r="R230" i="51" a="1"/>
  <c r="R230" i="51" s="1"/>
  <c r="R231" i="51" a="1"/>
  <c r="R231" i="51" s="1"/>
  <c r="R232" i="51" a="1"/>
  <c r="R232" i="51" s="1"/>
  <c r="R233" i="51" a="1"/>
  <c r="R233" i="51" s="1"/>
  <c r="R234" i="51" a="1"/>
  <c r="R234" i="51" s="1"/>
  <c r="R235" i="51" a="1"/>
  <c r="R235" i="51" s="1"/>
  <c r="R236" i="51" a="1"/>
  <c r="R236" i="51" s="1"/>
  <c r="R237" i="51" a="1"/>
  <c r="R237" i="51" s="1"/>
  <c r="R238" i="51" a="1"/>
  <c r="R238" i="51" s="1"/>
  <c r="R239" i="51" a="1"/>
  <c r="R239" i="51" s="1"/>
  <c r="R240" i="51" a="1"/>
  <c r="R240" i="51" s="1"/>
  <c r="R241" i="51" a="1"/>
  <c r="R241" i="51" s="1"/>
  <c r="R242" i="51" a="1"/>
  <c r="R242" i="51" s="1"/>
  <c r="R243" i="51" a="1"/>
  <c r="R243" i="51" s="1"/>
  <c r="R244" i="51" a="1"/>
  <c r="R244" i="51" s="1"/>
  <c r="R245" i="51" a="1"/>
  <c r="R245" i="51" s="1"/>
  <c r="R246" i="51" a="1"/>
  <c r="R246" i="51" s="1"/>
  <c r="R247" i="51" a="1"/>
  <c r="R247" i="51" s="1"/>
  <c r="R248" i="51" a="1"/>
  <c r="R248" i="51" s="1"/>
  <c r="R249" i="51" a="1"/>
  <c r="R249" i="51" s="1"/>
  <c r="R250" i="51" a="1"/>
  <c r="R250" i="51" s="1"/>
  <c r="R251" i="51" a="1"/>
  <c r="R251" i="51" s="1"/>
  <c r="R252" i="51" a="1"/>
  <c r="R252" i="51" s="1"/>
  <c r="R253" i="51" a="1"/>
  <c r="R253" i="51" s="1"/>
  <c r="R254" i="51" a="1"/>
  <c r="R254" i="51" s="1"/>
  <c r="R255" i="51" a="1"/>
  <c r="R255" i="51" s="1"/>
  <c r="R256" i="51" a="1"/>
  <c r="R256" i="51" s="1"/>
  <c r="R257" i="51" a="1"/>
  <c r="R257" i="51" s="1"/>
  <c r="R258" i="51" a="1"/>
  <c r="R258" i="51" s="1"/>
  <c r="R259" i="51" a="1"/>
  <c r="R259" i="51" s="1"/>
  <c r="R260" i="51" a="1"/>
  <c r="R260" i="51" s="1"/>
  <c r="R261" i="51" a="1"/>
  <c r="R261" i="51" s="1"/>
  <c r="R262" i="51" a="1"/>
  <c r="R262" i="51" s="1"/>
  <c r="R263" i="51" a="1"/>
  <c r="R263" i="51" s="1"/>
  <c r="R264" i="51" a="1"/>
  <c r="R264" i="51" s="1"/>
  <c r="R265" i="51" a="1"/>
  <c r="R265" i="51" s="1"/>
  <c r="R266" i="51" a="1"/>
  <c r="R266" i="51" s="1"/>
  <c r="R267" i="51" a="1"/>
  <c r="R267" i="51" s="1"/>
  <c r="R268" i="51" a="1"/>
  <c r="R268" i="51" s="1"/>
  <c r="R269" i="51" a="1"/>
  <c r="R269" i="51" s="1"/>
  <c r="R270" i="51" a="1"/>
  <c r="R270" i="51" s="1"/>
  <c r="R271" i="51" a="1"/>
  <c r="R271" i="51" s="1"/>
  <c r="R272" i="51" a="1"/>
  <c r="R272" i="51" s="1"/>
  <c r="R273" i="51" a="1"/>
  <c r="R273" i="51" s="1"/>
  <c r="R274" i="51" a="1"/>
  <c r="R274" i="51" s="1"/>
  <c r="R275" i="51" a="1"/>
  <c r="R275" i="51" s="1"/>
  <c r="R276" i="51" a="1"/>
  <c r="R276" i="51" s="1"/>
  <c r="R277" i="51" a="1"/>
  <c r="R277" i="51" s="1"/>
  <c r="R278" i="51" a="1"/>
  <c r="R278" i="51" s="1"/>
  <c r="R279" i="51" a="1"/>
  <c r="R279" i="51" s="1"/>
  <c r="R280" i="51" a="1"/>
  <c r="R280" i="51" s="1"/>
  <c r="R281" i="51" a="1"/>
  <c r="R281" i="51" s="1"/>
  <c r="R282" i="51" a="1"/>
  <c r="R282" i="51" s="1"/>
  <c r="R283" i="51" a="1"/>
  <c r="R283" i="51" s="1"/>
  <c r="R284" i="51" a="1"/>
  <c r="R284" i="51" s="1"/>
  <c r="R285" i="51" a="1"/>
  <c r="R285" i="51" s="1"/>
  <c r="R286" i="51" a="1"/>
  <c r="R286" i="51" s="1"/>
  <c r="R287" i="51" a="1"/>
  <c r="R287" i="51" s="1"/>
  <c r="R288" i="51" a="1"/>
  <c r="R288" i="51" s="1"/>
  <c r="R289" i="51" a="1"/>
  <c r="R289" i="51" s="1"/>
  <c r="R290" i="51" a="1"/>
  <c r="R290" i="51" s="1"/>
  <c r="R291" i="51" a="1"/>
  <c r="R291" i="51" s="1"/>
  <c r="R292" i="51" a="1"/>
  <c r="R292" i="51" s="1"/>
  <c r="R293" i="51" a="1"/>
  <c r="R293" i="51" s="1"/>
  <c r="R294" i="51" a="1"/>
  <c r="R294" i="51" s="1"/>
  <c r="R295" i="51" a="1"/>
  <c r="R295" i="51" s="1"/>
  <c r="R296" i="51" a="1"/>
  <c r="R296" i="51" s="1"/>
  <c r="R297" i="51" a="1"/>
  <c r="R297" i="51" s="1"/>
  <c r="R298" i="51" a="1"/>
  <c r="R298" i="51" s="1"/>
  <c r="R299" i="51" a="1"/>
  <c r="R299" i="51" s="1"/>
  <c r="R300" i="51" a="1"/>
  <c r="R300" i="51" s="1"/>
  <c r="R301" i="51" a="1"/>
  <c r="R301" i="51" s="1"/>
  <c r="R302" i="51" a="1"/>
  <c r="R302" i="51" s="1"/>
  <c r="R303" i="51" a="1"/>
  <c r="R303" i="51" s="1"/>
  <c r="R304" i="51" a="1"/>
  <c r="R304" i="51" s="1"/>
  <c r="R305" i="51" a="1"/>
  <c r="R305" i="51" s="1"/>
  <c r="R306" i="51" a="1"/>
  <c r="R306" i="51" s="1"/>
  <c r="R307" i="51" a="1"/>
  <c r="R307" i="51" s="1"/>
  <c r="R308" i="51" a="1"/>
  <c r="R308" i="51" s="1"/>
  <c r="R309" i="51" a="1"/>
  <c r="R309" i="51" s="1"/>
  <c r="R310" i="51" a="1"/>
  <c r="R310" i="51" s="1"/>
  <c r="R311" i="51" a="1"/>
  <c r="R311" i="51" s="1"/>
  <c r="R312" i="51" a="1"/>
  <c r="R312" i="51" s="1"/>
  <c r="R313" i="51" a="1"/>
  <c r="R313" i="51" s="1"/>
  <c r="R314" i="51" a="1"/>
  <c r="R314" i="51" s="1"/>
  <c r="R315" i="51" a="1"/>
  <c r="R315" i="51" s="1"/>
  <c r="R316" i="51" a="1"/>
  <c r="R316" i="51" s="1"/>
  <c r="R317" i="51" a="1"/>
  <c r="R317" i="51" s="1"/>
  <c r="R318" i="51" a="1"/>
  <c r="R318" i="51" s="1"/>
  <c r="R319" i="51" a="1"/>
  <c r="R319" i="51" s="1"/>
  <c r="R320" i="51" a="1"/>
  <c r="R320" i="51" s="1"/>
  <c r="R321" i="51" a="1"/>
  <c r="R321" i="51" s="1"/>
  <c r="R322" i="51" a="1"/>
  <c r="R322" i="51" s="1"/>
  <c r="R323" i="51" a="1"/>
  <c r="R323" i="51" s="1"/>
  <c r="R324" i="51" a="1"/>
  <c r="R324" i="51" s="1"/>
  <c r="R325" i="51" a="1"/>
  <c r="R325" i="51" s="1"/>
  <c r="R326" i="51" a="1"/>
  <c r="R326" i="51" s="1"/>
  <c r="R327" i="51" a="1"/>
  <c r="R327" i="51" s="1"/>
  <c r="R328" i="51" a="1"/>
  <c r="R328" i="51" s="1"/>
  <c r="R329" i="51" a="1"/>
  <c r="R329" i="51" s="1"/>
  <c r="R330" i="51" a="1"/>
  <c r="R330" i="51" s="1"/>
  <c r="R331" i="51" a="1"/>
  <c r="R331" i="51" s="1"/>
  <c r="R332" i="51" a="1"/>
  <c r="R332" i="51" s="1"/>
  <c r="R333" i="51" a="1"/>
  <c r="R333" i="51" s="1"/>
  <c r="R334" i="51" a="1"/>
  <c r="R334" i="51" s="1"/>
  <c r="R335" i="51" a="1"/>
  <c r="R335" i="51" s="1"/>
  <c r="R336" i="51" a="1"/>
  <c r="R336" i="51" s="1"/>
  <c r="R337" i="51" a="1"/>
  <c r="R337" i="51" s="1"/>
  <c r="R338" i="51" a="1"/>
  <c r="R338" i="51" s="1"/>
  <c r="R339" i="51" a="1"/>
  <c r="R339" i="51" s="1"/>
  <c r="R340" i="51" a="1"/>
  <c r="R340" i="51" s="1"/>
  <c r="R341" i="51" a="1"/>
  <c r="R341" i="51" s="1"/>
  <c r="R342" i="51" a="1"/>
  <c r="R342" i="51" s="1"/>
  <c r="R343" i="51" a="1"/>
  <c r="R343" i="51" s="1"/>
  <c r="R344" i="51" a="1"/>
  <c r="R344" i="51" s="1"/>
  <c r="R345" i="51" a="1"/>
  <c r="R345" i="51" s="1"/>
  <c r="R346" i="51" a="1"/>
  <c r="R346" i="51" s="1"/>
  <c r="R347" i="51" a="1"/>
  <c r="R347" i="51" s="1"/>
  <c r="R348" i="51" a="1"/>
  <c r="R348" i="51" s="1"/>
  <c r="R349" i="51" a="1"/>
  <c r="R349" i="51" s="1"/>
  <c r="R350" i="51" a="1"/>
  <c r="R350" i="51" s="1"/>
  <c r="R351" i="51" a="1"/>
  <c r="R351" i="51" s="1"/>
  <c r="R352" i="51" a="1"/>
  <c r="R352" i="51" s="1"/>
  <c r="R353" i="51" a="1"/>
  <c r="R353" i="51" s="1"/>
  <c r="R354" i="51" a="1"/>
  <c r="R354" i="51" s="1"/>
  <c r="R355" i="51" a="1"/>
  <c r="R355" i="51" s="1"/>
  <c r="R356" i="51" a="1"/>
  <c r="R356" i="51" s="1"/>
  <c r="R357" i="51" a="1"/>
  <c r="R357" i="51" s="1"/>
  <c r="R358" i="51" a="1"/>
  <c r="R358" i="51" s="1"/>
  <c r="R359" i="51" a="1"/>
  <c r="R359" i="51" s="1"/>
  <c r="R360" i="51" a="1"/>
  <c r="R360" i="51" s="1"/>
  <c r="R361" i="51" a="1"/>
  <c r="R361" i="51" s="1"/>
  <c r="R362" i="51" a="1"/>
  <c r="R362" i="51" s="1"/>
  <c r="R363" i="51" a="1"/>
  <c r="R363" i="51" s="1"/>
  <c r="R364" i="51" a="1"/>
  <c r="R364" i="51" s="1"/>
  <c r="R365" i="51" a="1"/>
  <c r="R365" i="51" s="1"/>
  <c r="R366" i="51" a="1"/>
  <c r="R366" i="51" s="1"/>
  <c r="R367" i="51" a="1"/>
  <c r="R367" i="51" s="1"/>
  <c r="R368" i="51" a="1"/>
  <c r="R368" i="51" s="1"/>
  <c r="R369" i="51" a="1"/>
  <c r="R369" i="51" s="1"/>
  <c r="R370" i="51" a="1"/>
  <c r="R370" i="51" s="1"/>
  <c r="R371" i="51" a="1"/>
  <c r="R371" i="51" s="1"/>
  <c r="R372" i="51" a="1"/>
  <c r="R372" i="51" s="1"/>
  <c r="R373" i="51" a="1"/>
  <c r="R373" i="51" s="1"/>
  <c r="R374" i="51" a="1"/>
  <c r="R374" i="51" s="1"/>
  <c r="R375" i="51" a="1"/>
  <c r="R375" i="51" s="1"/>
  <c r="R376" i="51" a="1"/>
  <c r="R376" i="51" s="1"/>
  <c r="R377" i="51" a="1"/>
  <c r="R377" i="51" s="1"/>
  <c r="R378" i="51" a="1"/>
  <c r="R378" i="51" s="1"/>
  <c r="R379" i="51" a="1"/>
  <c r="R379" i="51" s="1"/>
  <c r="R380" i="51" a="1"/>
  <c r="R380" i="51" s="1"/>
  <c r="R381" i="51" a="1"/>
  <c r="R381" i="51" s="1"/>
  <c r="R382" i="51" a="1"/>
  <c r="R382" i="51" s="1"/>
  <c r="R383" i="51" a="1"/>
  <c r="R383" i="51" s="1"/>
  <c r="R384" i="51" a="1"/>
  <c r="R384" i="51" s="1"/>
  <c r="R385" i="51" a="1"/>
  <c r="R385" i="51" s="1"/>
  <c r="R386" i="51" a="1"/>
  <c r="R386" i="51" s="1"/>
  <c r="R387" i="51" a="1"/>
  <c r="R387" i="51" s="1"/>
  <c r="R388" i="51" a="1"/>
  <c r="R388" i="51" s="1"/>
  <c r="R389" i="51" a="1"/>
  <c r="R389" i="51" s="1"/>
  <c r="R390" i="51" a="1"/>
  <c r="R390" i="51" s="1"/>
  <c r="R391" i="51" a="1"/>
  <c r="R391" i="51" s="1"/>
  <c r="R392" i="51" a="1"/>
  <c r="R392" i="51" s="1"/>
  <c r="R393" i="51" a="1"/>
  <c r="R393" i="51" s="1"/>
  <c r="R394" i="51" a="1"/>
  <c r="R394" i="51" s="1"/>
  <c r="R395" i="51" a="1"/>
  <c r="R395" i="51" s="1"/>
  <c r="R396" i="51" a="1"/>
  <c r="R396" i="51" s="1"/>
  <c r="R397" i="51" a="1"/>
  <c r="R397" i="51" s="1"/>
  <c r="R398" i="51" a="1"/>
  <c r="R398" i="51" s="1"/>
  <c r="R399" i="51" a="1"/>
  <c r="R399" i="51" s="1"/>
  <c r="R400" i="51" a="1"/>
  <c r="R400" i="51" s="1"/>
  <c r="R401" i="51" a="1"/>
  <c r="R401" i="51" s="1"/>
  <c r="R402" i="51" a="1"/>
  <c r="R402" i="51" s="1"/>
  <c r="R403" i="51" a="1"/>
  <c r="R403" i="51" s="1"/>
  <c r="R404" i="51" a="1"/>
  <c r="R404" i="51" s="1"/>
  <c r="R405" i="51" a="1"/>
  <c r="R405" i="51" s="1"/>
  <c r="R406" i="51" a="1"/>
  <c r="R406" i="51" s="1"/>
  <c r="R407" i="51" a="1"/>
  <c r="R407" i="51" s="1"/>
  <c r="R408" i="51" a="1"/>
  <c r="R408" i="51" s="1"/>
  <c r="R409" i="51" a="1"/>
  <c r="R409" i="51" s="1"/>
  <c r="R410" i="51" a="1"/>
  <c r="R410" i="51" s="1"/>
  <c r="R411" i="51" a="1"/>
  <c r="R411" i="51" s="1"/>
  <c r="R412" i="51" a="1"/>
  <c r="R412" i="51" s="1"/>
  <c r="R413" i="51" a="1"/>
  <c r="R413" i="51" s="1"/>
  <c r="R414" i="51" a="1"/>
  <c r="R414" i="51" s="1"/>
  <c r="R415" i="51" a="1"/>
  <c r="R415" i="51" s="1"/>
  <c r="R416" i="51" a="1"/>
  <c r="R416" i="51" s="1"/>
  <c r="R417" i="51" a="1"/>
  <c r="R417" i="51" s="1"/>
  <c r="R418" i="51" a="1"/>
  <c r="R418" i="51" s="1"/>
  <c r="R419" i="51" a="1"/>
  <c r="R419" i="51" s="1"/>
  <c r="R420" i="51" a="1"/>
  <c r="R420" i="51" s="1"/>
  <c r="R421" i="51" a="1"/>
  <c r="R421" i="51" s="1"/>
  <c r="R422" i="51" a="1"/>
  <c r="R422" i="51" s="1"/>
  <c r="R423" i="51" a="1"/>
  <c r="R423" i="51" s="1"/>
  <c r="R424" i="51" a="1"/>
  <c r="R424" i="51" s="1"/>
  <c r="R425" i="51" a="1"/>
  <c r="R425" i="51" s="1"/>
  <c r="R426" i="51" a="1"/>
  <c r="R426" i="51" s="1"/>
  <c r="R427" i="51" a="1"/>
  <c r="R427" i="51" s="1"/>
  <c r="R428" i="51" a="1"/>
  <c r="R428" i="51" s="1"/>
  <c r="R429" i="51" a="1"/>
  <c r="R429" i="51" s="1"/>
  <c r="R430" i="51" a="1"/>
  <c r="R430" i="51" s="1"/>
  <c r="R431" i="51" a="1"/>
  <c r="R431" i="51" s="1"/>
  <c r="R432" i="51" a="1"/>
  <c r="R432" i="51" s="1"/>
  <c r="R433" i="51" a="1"/>
  <c r="R433" i="51" s="1"/>
  <c r="R434" i="51" a="1"/>
  <c r="R434" i="51" s="1"/>
  <c r="R435" i="51" a="1"/>
  <c r="R435" i="51" s="1"/>
  <c r="R436" i="51" a="1"/>
  <c r="R436" i="51" s="1"/>
  <c r="R437" i="51" a="1"/>
  <c r="R437" i="51" s="1"/>
  <c r="R438" i="51" a="1"/>
  <c r="R438" i="51" s="1"/>
  <c r="R439" i="51" a="1"/>
  <c r="R439" i="51" s="1"/>
  <c r="R440" i="51" a="1"/>
  <c r="R440" i="51" s="1"/>
  <c r="R441" i="51" a="1"/>
  <c r="R441" i="51" s="1"/>
  <c r="R442" i="51" a="1"/>
  <c r="R442" i="51" s="1"/>
  <c r="R443" i="51" a="1"/>
  <c r="R443" i="51" s="1"/>
  <c r="R444" i="51" a="1"/>
  <c r="R444" i="51" s="1"/>
  <c r="R445" i="51" a="1"/>
  <c r="R445" i="51" s="1"/>
  <c r="R446" i="51" a="1"/>
  <c r="R446" i="51" s="1"/>
  <c r="R447" i="51" a="1"/>
  <c r="R447" i="51" s="1"/>
  <c r="R448" i="51" a="1"/>
  <c r="R448" i="51" s="1"/>
  <c r="R449" i="51" a="1"/>
  <c r="R449" i="51" s="1"/>
  <c r="R450" i="51" a="1"/>
  <c r="R450" i="51" s="1"/>
  <c r="R451" i="51" a="1"/>
  <c r="R451" i="51" s="1"/>
  <c r="R452" i="51" a="1"/>
  <c r="R452" i="51" s="1"/>
  <c r="R453" i="51" a="1"/>
  <c r="R453" i="51" s="1"/>
  <c r="R454" i="51" a="1"/>
  <c r="R454" i="51" s="1"/>
  <c r="R455" i="51" a="1"/>
  <c r="R455" i="51" s="1"/>
  <c r="R456" i="51" a="1"/>
  <c r="R456" i="51" s="1"/>
  <c r="R457" i="51" a="1"/>
  <c r="R457" i="51" s="1"/>
  <c r="R458" i="51" a="1"/>
  <c r="R458" i="51" s="1"/>
  <c r="R459" i="51" a="1"/>
  <c r="R459" i="51" s="1"/>
  <c r="R460" i="51" a="1"/>
  <c r="R460" i="51" s="1"/>
  <c r="R461" i="51" a="1"/>
  <c r="R461" i="51" s="1"/>
  <c r="R462" i="51" a="1"/>
  <c r="R462" i="51" s="1"/>
  <c r="R463" i="51" a="1"/>
  <c r="R463" i="51" s="1"/>
  <c r="R464" i="51" a="1"/>
  <c r="R464" i="51" s="1"/>
  <c r="R465" i="51" a="1"/>
  <c r="R465" i="51" s="1"/>
  <c r="R466" i="51" a="1"/>
  <c r="R466" i="51" s="1"/>
  <c r="R467" i="51" a="1"/>
  <c r="R467" i="51" s="1"/>
  <c r="R468" i="51" a="1"/>
  <c r="R468" i="51" s="1"/>
  <c r="R469" i="51" a="1"/>
  <c r="R469" i="51" s="1"/>
  <c r="R470" i="51" a="1"/>
  <c r="R470" i="51" s="1"/>
  <c r="R471" i="51" a="1"/>
  <c r="R471" i="51" s="1"/>
  <c r="R472" i="51" a="1"/>
  <c r="R472" i="51" s="1"/>
  <c r="R473" i="51" a="1"/>
  <c r="R473" i="51" s="1"/>
  <c r="R474" i="51" a="1"/>
  <c r="R474" i="51" s="1"/>
  <c r="R475" i="51" a="1"/>
  <c r="R475" i="51" s="1"/>
  <c r="R476" i="51" a="1"/>
  <c r="R476" i="51" s="1"/>
  <c r="R477" i="51" a="1"/>
  <c r="R477" i="51" s="1"/>
  <c r="R478" i="51" a="1"/>
  <c r="R478" i="51" s="1"/>
  <c r="R479" i="51" a="1"/>
  <c r="R479" i="51" s="1"/>
  <c r="R480" i="51" a="1"/>
  <c r="R480" i="51" s="1"/>
  <c r="R481" i="51" a="1"/>
  <c r="R481" i="51" s="1"/>
  <c r="R482" i="51" a="1"/>
  <c r="R482" i="51" s="1"/>
  <c r="R483" i="51" a="1"/>
  <c r="R483" i="51" s="1"/>
  <c r="R484" i="51" a="1"/>
  <c r="R484" i="51" s="1"/>
  <c r="R485" i="51" a="1"/>
  <c r="R485" i="51" s="1"/>
  <c r="R486" i="51" a="1"/>
  <c r="R486" i="51" s="1"/>
  <c r="R487" i="51" a="1"/>
  <c r="R487" i="51" s="1"/>
  <c r="R488" i="51" a="1"/>
  <c r="R488" i="51" s="1"/>
  <c r="R489" i="51" a="1"/>
  <c r="R489" i="51" s="1"/>
  <c r="R490" i="51" a="1"/>
  <c r="R490" i="51" s="1"/>
  <c r="R491" i="51" a="1"/>
  <c r="R491" i="51" s="1"/>
  <c r="R492" i="51" a="1"/>
  <c r="R492" i="51" s="1"/>
  <c r="R493" i="51" a="1"/>
  <c r="R493" i="51" s="1"/>
  <c r="R494" i="51" a="1"/>
  <c r="R494" i="51" s="1"/>
  <c r="R495" i="51" a="1"/>
  <c r="R495" i="51" s="1"/>
  <c r="R496" i="51" a="1"/>
  <c r="R496" i="51" s="1"/>
  <c r="R497" i="51" a="1"/>
  <c r="R497" i="51" s="1"/>
  <c r="R498" i="51" a="1"/>
  <c r="R498" i="51" s="1"/>
  <c r="R499" i="51" a="1"/>
  <c r="R499" i="51" s="1"/>
  <c r="R500" i="51" a="1"/>
  <c r="R500" i="51" s="1"/>
  <c r="R501" i="51" a="1"/>
  <c r="R501" i="51" s="1"/>
  <c r="R502" i="51" a="1"/>
  <c r="R502" i="51" s="1"/>
  <c r="R503" i="51" a="1"/>
  <c r="R503" i="51" s="1"/>
  <c r="R504" i="51" a="1"/>
  <c r="R504" i="51" s="1"/>
  <c r="R505" i="51" a="1"/>
  <c r="R505" i="51" s="1"/>
  <c r="R506" i="51" a="1"/>
  <c r="R506" i="51" s="1"/>
  <c r="R507" i="51" a="1"/>
  <c r="R507" i="51" s="1"/>
  <c r="R508" i="51" a="1"/>
  <c r="R508" i="51" s="1"/>
  <c r="R509" i="51" a="1"/>
  <c r="R509" i="51" s="1"/>
  <c r="Q11" i="51" a="1"/>
  <c r="Q11" i="51" s="1"/>
  <c r="Q13" i="51" a="1"/>
  <c r="Q13" i="51" s="1"/>
  <c r="Q14" i="51" a="1"/>
  <c r="Q14" i="51" s="1"/>
  <c r="Q15" i="51" a="1"/>
  <c r="Q15" i="51" s="1"/>
  <c r="Q16" i="51" a="1"/>
  <c r="Q16" i="51" s="1"/>
  <c r="Q17" i="51" a="1"/>
  <c r="Q17" i="51" s="1"/>
  <c r="Q18" i="51" a="1"/>
  <c r="Q18" i="51" s="1"/>
  <c r="Q19" i="51" a="1"/>
  <c r="Q19" i="51" s="1"/>
  <c r="Q20" i="51" a="1"/>
  <c r="Q20" i="51" s="1"/>
  <c r="Q21" i="51" a="1"/>
  <c r="Q21" i="51" s="1"/>
  <c r="Q22" i="51" a="1"/>
  <c r="Q22" i="51" s="1"/>
  <c r="Q23" i="51" a="1"/>
  <c r="Q23" i="51" s="1"/>
  <c r="Q24" i="51" a="1"/>
  <c r="Q24" i="51" s="1"/>
  <c r="Q25" i="51" a="1"/>
  <c r="Q25" i="51" s="1"/>
  <c r="Q26" i="51" a="1"/>
  <c r="Q26" i="51" s="1"/>
  <c r="Q27" i="51" a="1"/>
  <c r="Q27" i="51" s="1"/>
  <c r="Q28" i="51" a="1"/>
  <c r="Q28" i="51" s="1"/>
  <c r="Q29" i="51" a="1"/>
  <c r="Q29" i="51" s="1"/>
  <c r="Q30" i="51" a="1"/>
  <c r="Q30" i="51" s="1"/>
  <c r="Q31" i="51" a="1"/>
  <c r="Q31" i="51" s="1"/>
  <c r="Q32" i="51" a="1"/>
  <c r="Q32" i="51" s="1"/>
  <c r="Q33" i="51" a="1"/>
  <c r="Q33" i="51" s="1"/>
  <c r="Q34" i="51" a="1"/>
  <c r="Q34" i="51" s="1"/>
  <c r="Q35" i="51" a="1"/>
  <c r="Q35" i="51" s="1"/>
  <c r="Q36" i="51" a="1"/>
  <c r="Q36" i="51" s="1"/>
  <c r="Q37" i="51" a="1"/>
  <c r="Q37" i="51" s="1"/>
  <c r="Q38" i="51" a="1"/>
  <c r="Q38" i="51" s="1"/>
  <c r="Q39" i="51" a="1"/>
  <c r="Q39" i="51" s="1"/>
  <c r="Q40" i="51" a="1"/>
  <c r="Q40" i="51" s="1"/>
  <c r="Q41" i="51" a="1"/>
  <c r="Q41" i="51" s="1"/>
  <c r="Q42" i="51" a="1"/>
  <c r="Q42" i="51" s="1"/>
  <c r="Q43" i="51" a="1"/>
  <c r="Q43" i="51" s="1"/>
  <c r="Q44" i="51" a="1"/>
  <c r="Q44" i="51" s="1"/>
  <c r="Q45" i="51" a="1"/>
  <c r="Q45" i="51" s="1"/>
  <c r="Q46" i="51" a="1"/>
  <c r="Q46" i="51" s="1"/>
  <c r="Q47" i="51" a="1"/>
  <c r="Q47" i="51" s="1"/>
  <c r="Q48" i="51" a="1"/>
  <c r="Q48" i="51" s="1"/>
  <c r="Q49" i="51" a="1"/>
  <c r="Q49" i="51" s="1"/>
  <c r="Q50" i="51" a="1"/>
  <c r="Q50" i="51" s="1"/>
  <c r="Q51" i="51" a="1"/>
  <c r="Q51" i="51" s="1"/>
  <c r="Q52" i="51" a="1"/>
  <c r="Q52" i="51" s="1"/>
  <c r="Q53" i="51" a="1"/>
  <c r="Q53" i="51" s="1"/>
  <c r="Q54" i="51" a="1"/>
  <c r="Q54" i="51" s="1"/>
  <c r="Q55" i="51" a="1"/>
  <c r="Q55" i="51" s="1"/>
  <c r="Q56" i="51" a="1"/>
  <c r="Q56" i="51" s="1"/>
  <c r="Q57" i="51" a="1"/>
  <c r="Q57" i="51" s="1"/>
  <c r="Q58" i="51" a="1"/>
  <c r="Q58" i="51" s="1"/>
  <c r="Q59" i="51" a="1"/>
  <c r="Q59" i="51" s="1"/>
  <c r="Q60" i="51" a="1"/>
  <c r="Q60" i="51" s="1"/>
  <c r="Q61" i="51" a="1"/>
  <c r="Q61" i="51" s="1"/>
  <c r="Q62" i="51" a="1"/>
  <c r="Q62" i="51" s="1"/>
  <c r="Q63" i="51" a="1"/>
  <c r="Q63" i="51" s="1"/>
  <c r="Q64" i="51" a="1"/>
  <c r="Q64" i="51" s="1"/>
  <c r="Q65" i="51" a="1"/>
  <c r="Q65" i="51" s="1"/>
  <c r="Q66" i="51" a="1"/>
  <c r="Q66" i="51" s="1"/>
  <c r="Q67" i="51" a="1"/>
  <c r="Q67" i="51" s="1"/>
  <c r="Q68" i="51" a="1"/>
  <c r="Q68" i="51" s="1"/>
  <c r="Q69" i="51" a="1"/>
  <c r="Q69" i="51" s="1"/>
  <c r="Q70" i="51" a="1"/>
  <c r="Q70" i="51" s="1"/>
  <c r="Q71" i="51" a="1"/>
  <c r="Q71" i="51" s="1"/>
  <c r="Q72" i="51" a="1"/>
  <c r="Q72" i="51" s="1"/>
  <c r="Q73" i="51" a="1"/>
  <c r="Q73" i="51" s="1"/>
  <c r="Q74" i="51" a="1"/>
  <c r="Q74" i="51" s="1"/>
  <c r="Q75" i="51" a="1"/>
  <c r="Q75" i="51" s="1"/>
  <c r="Q76" i="51" a="1"/>
  <c r="Q76" i="51" s="1"/>
  <c r="Q77" i="51" a="1"/>
  <c r="Q77" i="51" s="1"/>
  <c r="Q78" i="51" a="1"/>
  <c r="Q78" i="51" s="1"/>
  <c r="Q79" i="51" a="1"/>
  <c r="Q79" i="51" s="1"/>
  <c r="Q80" i="51" a="1"/>
  <c r="Q80" i="51" s="1"/>
  <c r="Q81" i="51" a="1"/>
  <c r="Q81" i="51" s="1"/>
  <c r="Q82" i="51" a="1"/>
  <c r="Q82" i="51" s="1"/>
  <c r="Q83" i="51" a="1"/>
  <c r="Q83" i="51" s="1"/>
  <c r="Q84" i="51" a="1"/>
  <c r="Q84" i="51" s="1"/>
  <c r="Q85" i="51" a="1"/>
  <c r="Q85" i="51" s="1"/>
  <c r="Q86" i="51" a="1"/>
  <c r="Q86" i="51" s="1"/>
  <c r="Q87" i="51" a="1"/>
  <c r="Q87" i="51" s="1"/>
  <c r="Q88" i="51" a="1"/>
  <c r="Q88" i="51" s="1"/>
  <c r="Q89" i="51" a="1"/>
  <c r="Q89" i="51" s="1"/>
  <c r="Q90" i="51" a="1"/>
  <c r="Q90" i="51" s="1"/>
  <c r="Q91" i="51" a="1"/>
  <c r="Q91" i="51" s="1"/>
  <c r="Q92" i="51" a="1"/>
  <c r="Q92" i="51" s="1"/>
  <c r="Q93" i="51" a="1"/>
  <c r="Q93" i="51" s="1"/>
  <c r="Q94" i="51" a="1"/>
  <c r="Q94" i="51" s="1"/>
  <c r="Q95" i="51" a="1"/>
  <c r="Q95" i="51" s="1"/>
  <c r="Q96" i="51" a="1"/>
  <c r="Q96" i="51" s="1"/>
  <c r="Q97" i="51" a="1"/>
  <c r="Q97" i="51" s="1"/>
  <c r="Q98" i="51" a="1"/>
  <c r="Q98" i="51" s="1"/>
  <c r="Q99" i="51" a="1"/>
  <c r="Q99" i="51" s="1"/>
  <c r="Q100" i="51" a="1"/>
  <c r="Q100" i="51" s="1"/>
  <c r="Q101" i="51" a="1"/>
  <c r="Q101" i="51" s="1"/>
  <c r="Q102" i="51" a="1"/>
  <c r="Q102" i="51" s="1"/>
  <c r="Q103" i="51" a="1"/>
  <c r="Q103" i="51" s="1"/>
  <c r="Q104" i="51" a="1"/>
  <c r="Q104" i="51" s="1"/>
  <c r="Q105" i="51" a="1"/>
  <c r="Q105" i="51" s="1"/>
  <c r="Q106" i="51" a="1"/>
  <c r="Q106" i="51" s="1"/>
  <c r="Q107" i="51" a="1"/>
  <c r="Q107" i="51" s="1"/>
  <c r="Q108" i="51" a="1"/>
  <c r="Q108" i="51" s="1"/>
  <c r="Q109" i="51" a="1"/>
  <c r="Q109" i="51" s="1"/>
  <c r="Q110" i="51" a="1"/>
  <c r="Q110" i="51" s="1"/>
  <c r="Q111" i="51" a="1"/>
  <c r="Q111" i="51" s="1"/>
  <c r="Q112" i="51" a="1"/>
  <c r="Q112" i="51" s="1"/>
  <c r="Q113" i="51" a="1"/>
  <c r="Q113" i="51" s="1"/>
  <c r="Q114" i="51" a="1"/>
  <c r="Q114" i="51" s="1"/>
  <c r="Q115" i="51" a="1"/>
  <c r="Q115" i="51" s="1"/>
  <c r="Q116" i="51" a="1"/>
  <c r="Q116" i="51" s="1"/>
  <c r="Q117" i="51" a="1"/>
  <c r="Q117" i="51" s="1"/>
  <c r="Q118" i="51" a="1"/>
  <c r="Q118" i="51" s="1"/>
  <c r="Q119" i="51" a="1"/>
  <c r="Q119" i="51" s="1"/>
  <c r="Q120" i="51" a="1"/>
  <c r="Q120" i="51" s="1"/>
  <c r="Q121" i="51" a="1"/>
  <c r="Q121" i="51" s="1"/>
  <c r="Q122" i="51" a="1"/>
  <c r="Q122" i="51" s="1"/>
  <c r="Q123" i="51" a="1"/>
  <c r="Q123" i="51" s="1"/>
  <c r="Q124" i="51" a="1"/>
  <c r="Q124" i="51" s="1"/>
  <c r="Q125" i="51" a="1"/>
  <c r="Q125" i="51" s="1"/>
  <c r="Q126" i="51" a="1"/>
  <c r="Q126" i="51" s="1"/>
  <c r="Q127" i="51" a="1"/>
  <c r="Q127" i="51" s="1"/>
  <c r="Q128" i="51" a="1"/>
  <c r="Q128" i="51" s="1"/>
  <c r="Q129" i="51" a="1"/>
  <c r="Q129" i="51" s="1"/>
  <c r="Q130" i="51" a="1"/>
  <c r="Q130" i="51" s="1"/>
  <c r="Q131" i="51" a="1"/>
  <c r="Q131" i="51" s="1"/>
  <c r="Q132" i="51" a="1"/>
  <c r="Q132" i="51" s="1"/>
  <c r="Q133" i="51" a="1"/>
  <c r="Q133" i="51" s="1"/>
  <c r="Q134" i="51" a="1"/>
  <c r="Q134" i="51" s="1"/>
  <c r="Q135" i="51" a="1"/>
  <c r="Q135" i="51" s="1"/>
  <c r="Q136" i="51" a="1"/>
  <c r="Q136" i="51" s="1"/>
  <c r="Q137" i="51" a="1"/>
  <c r="Q137" i="51" s="1"/>
  <c r="Q138" i="51" a="1"/>
  <c r="Q138" i="51" s="1"/>
  <c r="Q139" i="51" a="1"/>
  <c r="Q139" i="51" s="1"/>
  <c r="Q140" i="51" a="1"/>
  <c r="Q140" i="51" s="1"/>
  <c r="Q141" i="51" a="1"/>
  <c r="Q141" i="51" s="1"/>
  <c r="Q142" i="51" a="1"/>
  <c r="Q142" i="51" s="1"/>
  <c r="Q143" i="51" a="1"/>
  <c r="Q143" i="51" s="1"/>
  <c r="Q144" i="51" a="1"/>
  <c r="Q144" i="51" s="1"/>
  <c r="Q145" i="51" a="1"/>
  <c r="Q145" i="51" s="1"/>
  <c r="Q146" i="51" a="1"/>
  <c r="Q146" i="51" s="1"/>
  <c r="Q147" i="51" a="1"/>
  <c r="Q147" i="51" s="1"/>
  <c r="Q148" i="51" a="1"/>
  <c r="Q148" i="51" s="1"/>
  <c r="Q149" i="51" a="1"/>
  <c r="Q149" i="51" s="1"/>
  <c r="Q150" i="51" a="1"/>
  <c r="Q150" i="51" s="1"/>
  <c r="Q151" i="51" a="1"/>
  <c r="Q151" i="51" s="1"/>
  <c r="Q152" i="51" a="1"/>
  <c r="Q152" i="51" s="1"/>
  <c r="Q153" i="51" a="1"/>
  <c r="Q153" i="51" s="1"/>
  <c r="Q154" i="51" a="1"/>
  <c r="Q154" i="51" s="1"/>
  <c r="Q155" i="51" a="1"/>
  <c r="Q155" i="51" s="1"/>
  <c r="Q156" i="51" a="1"/>
  <c r="Q156" i="51" s="1"/>
  <c r="Q157" i="51" a="1"/>
  <c r="Q157" i="51" s="1"/>
  <c r="Q158" i="51" a="1"/>
  <c r="Q158" i="51" s="1"/>
  <c r="Q159" i="51" a="1"/>
  <c r="Q159" i="51" s="1"/>
  <c r="Q160" i="51" a="1"/>
  <c r="Q160" i="51" s="1"/>
  <c r="Q161" i="51" a="1"/>
  <c r="Q161" i="51" s="1"/>
  <c r="Q162" i="51" a="1"/>
  <c r="Q162" i="51" s="1"/>
  <c r="Q163" i="51" a="1"/>
  <c r="Q163" i="51" s="1"/>
  <c r="Q164" i="51" a="1"/>
  <c r="Q164" i="51" s="1"/>
  <c r="Q165" i="51" a="1"/>
  <c r="Q165" i="51" s="1"/>
  <c r="Q166" i="51" a="1"/>
  <c r="Q166" i="51" s="1"/>
  <c r="Q167" i="51" a="1"/>
  <c r="Q167" i="51" s="1"/>
  <c r="Q168" i="51" a="1"/>
  <c r="Q168" i="51" s="1"/>
  <c r="Q169" i="51" a="1"/>
  <c r="Q169" i="51" s="1"/>
  <c r="Q170" i="51" a="1"/>
  <c r="Q170" i="51" s="1"/>
  <c r="Q171" i="51" a="1"/>
  <c r="Q171" i="51" s="1"/>
  <c r="Q172" i="51" a="1"/>
  <c r="Q172" i="51" s="1"/>
  <c r="Q173" i="51" a="1"/>
  <c r="Q173" i="51" s="1"/>
  <c r="Q174" i="51" a="1"/>
  <c r="Q174" i="51" s="1"/>
  <c r="Q175" i="51" a="1"/>
  <c r="Q175" i="51" s="1"/>
  <c r="Q176" i="51" a="1"/>
  <c r="Q176" i="51" s="1"/>
  <c r="Q177" i="51" a="1"/>
  <c r="Q177" i="51" s="1"/>
  <c r="Q178" i="51" a="1"/>
  <c r="Q178" i="51" s="1"/>
  <c r="Q179" i="51" a="1"/>
  <c r="Q179" i="51" s="1"/>
  <c r="Q180" i="51" a="1"/>
  <c r="Q180" i="51" s="1"/>
  <c r="Q181" i="51" a="1"/>
  <c r="Q181" i="51" s="1"/>
  <c r="Q182" i="51" a="1"/>
  <c r="Q182" i="51" s="1"/>
  <c r="Q183" i="51" a="1"/>
  <c r="Q183" i="51" s="1"/>
  <c r="Q184" i="51" a="1"/>
  <c r="Q184" i="51" s="1"/>
  <c r="Q185" i="51" a="1"/>
  <c r="Q185" i="51" s="1"/>
  <c r="Q186" i="51" a="1"/>
  <c r="Q186" i="51" s="1"/>
  <c r="Q187" i="51" a="1"/>
  <c r="Q187" i="51" s="1"/>
  <c r="Q188" i="51" a="1"/>
  <c r="Q188" i="51" s="1"/>
  <c r="Q189" i="51" a="1"/>
  <c r="Q189" i="51" s="1"/>
  <c r="Q190" i="51" a="1"/>
  <c r="Q190" i="51" s="1"/>
  <c r="Q191" i="51" a="1"/>
  <c r="Q191" i="51" s="1"/>
  <c r="Q192" i="51" a="1"/>
  <c r="Q192" i="51" s="1"/>
  <c r="Q193" i="51" a="1"/>
  <c r="Q193" i="51" s="1"/>
  <c r="Q194" i="51" a="1"/>
  <c r="Q194" i="51" s="1"/>
  <c r="Q195" i="51" a="1"/>
  <c r="Q195" i="51" s="1"/>
  <c r="Q196" i="51" a="1"/>
  <c r="Q196" i="51" s="1"/>
  <c r="Q197" i="51" a="1"/>
  <c r="Q197" i="51" s="1"/>
  <c r="Q198" i="51" a="1"/>
  <c r="Q198" i="51" s="1"/>
  <c r="Q199" i="51" a="1"/>
  <c r="Q199" i="51" s="1"/>
  <c r="Q200" i="51" a="1"/>
  <c r="Q200" i="51" s="1"/>
  <c r="Q201" i="51" a="1"/>
  <c r="Q201" i="51" s="1"/>
  <c r="Q202" i="51" a="1"/>
  <c r="Q202" i="51" s="1"/>
  <c r="Q203" i="51" a="1"/>
  <c r="Q203" i="51" s="1"/>
  <c r="Q204" i="51" a="1"/>
  <c r="Q204" i="51" s="1"/>
  <c r="Q205" i="51" a="1"/>
  <c r="Q205" i="51" s="1"/>
  <c r="Q206" i="51" a="1"/>
  <c r="Q206" i="51" s="1"/>
  <c r="Q207" i="51" a="1"/>
  <c r="Q207" i="51" s="1"/>
  <c r="Q208" i="51" a="1"/>
  <c r="Q208" i="51" s="1"/>
  <c r="Q209" i="51" a="1"/>
  <c r="Q209" i="51" s="1"/>
  <c r="Q210" i="51" a="1"/>
  <c r="Q210" i="51" s="1"/>
  <c r="Q211" i="51" a="1"/>
  <c r="Q211" i="51" s="1"/>
  <c r="Q212" i="51" a="1"/>
  <c r="Q212" i="51" s="1"/>
  <c r="Q213" i="51" a="1"/>
  <c r="Q213" i="51" s="1"/>
  <c r="Q214" i="51" a="1"/>
  <c r="Q214" i="51" s="1"/>
  <c r="Q215" i="51" a="1"/>
  <c r="Q215" i="51" s="1"/>
  <c r="Q216" i="51" a="1"/>
  <c r="Q216" i="51" s="1"/>
  <c r="Q217" i="51" a="1"/>
  <c r="Q217" i="51" s="1"/>
  <c r="Q218" i="51" a="1"/>
  <c r="Q218" i="51" s="1"/>
  <c r="Q219" i="51" a="1"/>
  <c r="Q219" i="51" s="1"/>
  <c r="Q220" i="51" a="1"/>
  <c r="Q220" i="51" s="1"/>
  <c r="Q221" i="51" a="1"/>
  <c r="Q221" i="51" s="1"/>
  <c r="Q222" i="51" a="1"/>
  <c r="Q222" i="51" s="1"/>
  <c r="Q223" i="51" a="1"/>
  <c r="Q223" i="51" s="1"/>
  <c r="Q224" i="51" a="1"/>
  <c r="Q224" i="51" s="1"/>
  <c r="Q225" i="51" a="1"/>
  <c r="Q225" i="51" s="1"/>
  <c r="Q226" i="51" a="1"/>
  <c r="Q226" i="51" s="1"/>
  <c r="Q227" i="51" a="1"/>
  <c r="Q227" i="51" s="1"/>
  <c r="Q228" i="51" a="1"/>
  <c r="Q228" i="51" s="1"/>
  <c r="Q229" i="51" a="1"/>
  <c r="Q229" i="51" s="1"/>
  <c r="Q230" i="51" a="1"/>
  <c r="Q230" i="51" s="1"/>
  <c r="Q231" i="51" a="1"/>
  <c r="Q231" i="51" s="1"/>
  <c r="Q232" i="51" a="1"/>
  <c r="Q232" i="51" s="1"/>
  <c r="Q233" i="51" a="1"/>
  <c r="Q233" i="51" s="1"/>
  <c r="Q234" i="51" a="1"/>
  <c r="Q234" i="51" s="1"/>
  <c r="Q235" i="51" a="1"/>
  <c r="Q235" i="51" s="1"/>
  <c r="Q236" i="51" a="1"/>
  <c r="Q236" i="51" s="1"/>
  <c r="Q237" i="51" a="1"/>
  <c r="Q237" i="51" s="1"/>
  <c r="Q238" i="51" a="1"/>
  <c r="Q238" i="51" s="1"/>
  <c r="Q239" i="51" a="1"/>
  <c r="Q239" i="51" s="1"/>
  <c r="Q240" i="51" a="1"/>
  <c r="Q240" i="51" s="1"/>
  <c r="Q241" i="51" a="1"/>
  <c r="Q241" i="51" s="1"/>
  <c r="Q242" i="51" a="1"/>
  <c r="Q242" i="51" s="1"/>
  <c r="Q243" i="51" a="1"/>
  <c r="Q243" i="51" s="1"/>
  <c r="Q244" i="51" a="1"/>
  <c r="Q244" i="51" s="1"/>
  <c r="Q245" i="51" a="1"/>
  <c r="Q245" i="51" s="1"/>
  <c r="Q246" i="51" a="1"/>
  <c r="Q246" i="51" s="1"/>
  <c r="Q247" i="51" a="1"/>
  <c r="Q247" i="51" s="1"/>
  <c r="Q248" i="51" a="1"/>
  <c r="Q248" i="51" s="1"/>
  <c r="Q249" i="51" a="1"/>
  <c r="Q249" i="51" s="1"/>
  <c r="Q250" i="51" a="1"/>
  <c r="Q250" i="51" s="1"/>
  <c r="Q251" i="51" a="1"/>
  <c r="Q251" i="51" s="1"/>
  <c r="Q252" i="51" a="1"/>
  <c r="Q252" i="51" s="1"/>
  <c r="Q253" i="51" a="1"/>
  <c r="Q253" i="51" s="1"/>
  <c r="Q254" i="51" a="1"/>
  <c r="Q254" i="51" s="1"/>
  <c r="Q255" i="51" a="1"/>
  <c r="Q255" i="51" s="1"/>
  <c r="Q256" i="51" a="1"/>
  <c r="Q256" i="51" s="1"/>
  <c r="Q257" i="51" a="1"/>
  <c r="Q257" i="51" s="1"/>
  <c r="Q258" i="51" a="1"/>
  <c r="Q258" i="51" s="1"/>
  <c r="Q259" i="51" a="1"/>
  <c r="Q259" i="51" s="1"/>
  <c r="Q260" i="51" a="1"/>
  <c r="Q260" i="51" s="1"/>
  <c r="Q261" i="51" a="1"/>
  <c r="Q261" i="51" s="1"/>
  <c r="Q262" i="51" a="1"/>
  <c r="Q262" i="51" s="1"/>
  <c r="Q263" i="51" a="1"/>
  <c r="Q263" i="51" s="1"/>
  <c r="Q264" i="51" a="1"/>
  <c r="Q264" i="51" s="1"/>
  <c r="Q265" i="51" a="1"/>
  <c r="Q265" i="51" s="1"/>
  <c r="Q266" i="51" a="1"/>
  <c r="Q266" i="51" s="1"/>
  <c r="Q267" i="51" a="1"/>
  <c r="Q267" i="51" s="1"/>
  <c r="Q268" i="51" a="1"/>
  <c r="Q268" i="51" s="1"/>
  <c r="Q269" i="51" a="1"/>
  <c r="Q269" i="51" s="1"/>
  <c r="Q270" i="51" a="1"/>
  <c r="Q270" i="51" s="1"/>
  <c r="Q271" i="51" a="1"/>
  <c r="Q271" i="51" s="1"/>
  <c r="Q272" i="51" a="1"/>
  <c r="Q272" i="51" s="1"/>
  <c r="Q273" i="51" a="1"/>
  <c r="Q273" i="51" s="1"/>
  <c r="Q274" i="51" a="1"/>
  <c r="Q274" i="51" s="1"/>
  <c r="Q275" i="51" a="1"/>
  <c r="Q275" i="51" s="1"/>
  <c r="Q276" i="51" a="1"/>
  <c r="Q276" i="51" s="1"/>
  <c r="Q277" i="51" a="1"/>
  <c r="Q277" i="51" s="1"/>
  <c r="Q278" i="51" a="1"/>
  <c r="Q278" i="51" s="1"/>
  <c r="Q279" i="51" a="1"/>
  <c r="Q279" i="51" s="1"/>
  <c r="Q280" i="51" a="1"/>
  <c r="Q280" i="51" s="1"/>
  <c r="Q281" i="51" a="1"/>
  <c r="Q281" i="51" s="1"/>
  <c r="Q282" i="51" a="1"/>
  <c r="Q282" i="51" s="1"/>
  <c r="Q283" i="51" a="1"/>
  <c r="Q283" i="51" s="1"/>
  <c r="Q284" i="51" a="1"/>
  <c r="Q284" i="51" s="1"/>
  <c r="Q285" i="51" a="1"/>
  <c r="Q285" i="51" s="1"/>
  <c r="Q286" i="51" a="1"/>
  <c r="Q286" i="51" s="1"/>
  <c r="Q287" i="51" a="1"/>
  <c r="Q287" i="51" s="1"/>
  <c r="Q288" i="51" a="1"/>
  <c r="Q288" i="51" s="1"/>
  <c r="Q289" i="51" a="1"/>
  <c r="Q289" i="51" s="1"/>
  <c r="Q290" i="51" a="1"/>
  <c r="Q290" i="51" s="1"/>
  <c r="Q291" i="51" a="1"/>
  <c r="Q291" i="51" s="1"/>
  <c r="Q292" i="51" a="1"/>
  <c r="Q292" i="51" s="1"/>
  <c r="Q293" i="51" a="1"/>
  <c r="Q293" i="51" s="1"/>
  <c r="Q294" i="51" a="1"/>
  <c r="Q294" i="51" s="1"/>
  <c r="Q295" i="51" a="1"/>
  <c r="Q295" i="51" s="1"/>
  <c r="Q296" i="51" a="1"/>
  <c r="Q296" i="51" s="1"/>
  <c r="Q297" i="51" a="1"/>
  <c r="Q297" i="51" s="1"/>
  <c r="Q298" i="51" a="1"/>
  <c r="Q298" i="51" s="1"/>
  <c r="Q299" i="51" a="1"/>
  <c r="Q299" i="51" s="1"/>
  <c r="Q300" i="51" a="1"/>
  <c r="Q300" i="51" s="1"/>
  <c r="Q301" i="51" a="1"/>
  <c r="Q301" i="51" s="1"/>
  <c r="Q302" i="51" a="1"/>
  <c r="Q302" i="51" s="1"/>
  <c r="Q303" i="51" a="1"/>
  <c r="Q303" i="51" s="1"/>
  <c r="Q304" i="51" a="1"/>
  <c r="Q304" i="51" s="1"/>
  <c r="Q305" i="51" a="1"/>
  <c r="Q305" i="51" s="1"/>
  <c r="Q306" i="51" a="1"/>
  <c r="Q306" i="51" s="1"/>
  <c r="Q307" i="51" a="1"/>
  <c r="Q307" i="51" s="1"/>
  <c r="Q308" i="51" a="1"/>
  <c r="Q308" i="51" s="1"/>
  <c r="Q309" i="51" a="1"/>
  <c r="Q309" i="51" s="1"/>
  <c r="Q310" i="51" a="1"/>
  <c r="Q310" i="51" s="1"/>
  <c r="Q311" i="51" a="1"/>
  <c r="Q311" i="51" s="1"/>
  <c r="Q312" i="51" a="1"/>
  <c r="Q312" i="51" s="1"/>
  <c r="Q313" i="51" a="1"/>
  <c r="Q313" i="51" s="1"/>
  <c r="Q314" i="51" a="1"/>
  <c r="Q314" i="51" s="1"/>
  <c r="Q315" i="51" a="1"/>
  <c r="Q315" i="51" s="1"/>
  <c r="Q316" i="51" a="1"/>
  <c r="Q316" i="51" s="1"/>
  <c r="Q317" i="51" a="1"/>
  <c r="Q317" i="51" s="1"/>
  <c r="Q318" i="51" a="1"/>
  <c r="Q318" i="51" s="1"/>
  <c r="Q319" i="51" a="1"/>
  <c r="Q319" i="51" s="1"/>
  <c r="Q320" i="51" a="1"/>
  <c r="Q320" i="51" s="1"/>
  <c r="Q321" i="51" a="1"/>
  <c r="Q321" i="51" s="1"/>
  <c r="Q322" i="51" a="1"/>
  <c r="Q322" i="51" s="1"/>
  <c r="Q323" i="51" a="1"/>
  <c r="Q323" i="51" s="1"/>
  <c r="Q324" i="51" a="1"/>
  <c r="Q324" i="51" s="1"/>
  <c r="Q325" i="51" a="1"/>
  <c r="Q325" i="51" s="1"/>
  <c r="Q326" i="51" a="1"/>
  <c r="Q326" i="51" s="1"/>
  <c r="Q327" i="51" a="1"/>
  <c r="Q327" i="51" s="1"/>
  <c r="Q328" i="51" a="1"/>
  <c r="Q328" i="51" s="1"/>
  <c r="Q329" i="51" a="1"/>
  <c r="Q329" i="51" s="1"/>
  <c r="Q330" i="51" a="1"/>
  <c r="Q330" i="51" s="1"/>
  <c r="Q331" i="51" a="1"/>
  <c r="Q331" i="51" s="1"/>
  <c r="Q332" i="51" a="1"/>
  <c r="Q332" i="51" s="1"/>
  <c r="Q333" i="51" a="1"/>
  <c r="Q333" i="51" s="1"/>
  <c r="Q334" i="51" a="1"/>
  <c r="Q334" i="51" s="1"/>
  <c r="Q335" i="51" a="1"/>
  <c r="Q335" i="51" s="1"/>
  <c r="Q336" i="51" a="1"/>
  <c r="Q336" i="51" s="1"/>
  <c r="Q337" i="51" a="1"/>
  <c r="Q337" i="51" s="1"/>
  <c r="Q338" i="51" a="1"/>
  <c r="Q338" i="51" s="1"/>
  <c r="Q339" i="51" a="1"/>
  <c r="Q339" i="51" s="1"/>
  <c r="Q340" i="51" a="1"/>
  <c r="Q340" i="51" s="1"/>
  <c r="Q341" i="51" a="1"/>
  <c r="Q341" i="51" s="1"/>
  <c r="Q342" i="51" a="1"/>
  <c r="Q342" i="51" s="1"/>
  <c r="Q343" i="51" a="1"/>
  <c r="Q343" i="51" s="1"/>
  <c r="Q344" i="51" a="1"/>
  <c r="Q344" i="51" s="1"/>
  <c r="Q345" i="51" a="1"/>
  <c r="Q345" i="51" s="1"/>
  <c r="Q346" i="51" a="1"/>
  <c r="Q346" i="51" s="1"/>
  <c r="Q347" i="51" a="1"/>
  <c r="Q347" i="51" s="1"/>
  <c r="Q348" i="51" a="1"/>
  <c r="Q348" i="51" s="1"/>
  <c r="Q349" i="51" a="1"/>
  <c r="Q349" i="51" s="1"/>
  <c r="Q350" i="51" a="1"/>
  <c r="Q350" i="51" s="1"/>
  <c r="Q351" i="51" a="1"/>
  <c r="Q351" i="51" s="1"/>
  <c r="Q352" i="51" a="1"/>
  <c r="Q352" i="51" s="1"/>
  <c r="Q353" i="51" a="1"/>
  <c r="Q353" i="51" s="1"/>
  <c r="Q354" i="51" a="1"/>
  <c r="Q354" i="51" s="1"/>
  <c r="Q355" i="51" a="1"/>
  <c r="Q355" i="51" s="1"/>
  <c r="Q356" i="51" a="1"/>
  <c r="Q356" i="51" s="1"/>
  <c r="Q357" i="51" a="1"/>
  <c r="Q357" i="51" s="1"/>
  <c r="Q358" i="51" a="1"/>
  <c r="Q358" i="51" s="1"/>
  <c r="Q359" i="51" a="1"/>
  <c r="Q359" i="51" s="1"/>
  <c r="Q360" i="51" a="1"/>
  <c r="Q360" i="51" s="1"/>
  <c r="Q361" i="51" a="1"/>
  <c r="Q361" i="51" s="1"/>
  <c r="Q362" i="51" a="1"/>
  <c r="Q362" i="51" s="1"/>
  <c r="Q363" i="51" a="1"/>
  <c r="Q363" i="51" s="1"/>
  <c r="Q364" i="51" a="1"/>
  <c r="Q364" i="51" s="1"/>
  <c r="Q365" i="51" a="1"/>
  <c r="Q365" i="51" s="1"/>
  <c r="Q366" i="51" a="1"/>
  <c r="Q366" i="51" s="1"/>
  <c r="Q367" i="51" a="1"/>
  <c r="Q367" i="51" s="1"/>
  <c r="Q368" i="51" a="1"/>
  <c r="Q368" i="51" s="1"/>
  <c r="Q369" i="51" a="1"/>
  <c r="Q369" i="51" s="1"/>
  <c r="Q370" i="51" a="1"/>
  <c r="Q370" i="51" s="1"/>
  <c r="Q371" i="51" a="1"/>
  <c r="Q371" i="51" s="1"/>
  <c r="Q372" i="51" a="1"/>
  <c r="Q372" i="51" s="1"/>
  <c r="Q373" i="51" a="1"/>
  <c r="Q373" i="51" s="1"/>
  <c r="Q374" i="51" a="1"/>
  <c r="Q374" i="51" s="1"/>
  <c r="Q375" i="51" a="1"/>
  <c r="Q375" i="51" s="1"/>
  <c r="Q376" i="51" a="1"/>
  <c r="Q376" i="51" s="1"/>
  <c r="Q377" i="51" a="1"/>
  <c r="Q377" i="51" s="1"/>
  <c r="Q378" i="51" a="1"/>
  <c r="Q378" i="51" s="1"/>
  <c r="Q379" i="51" a="1"/>
  <c r="Q379" i="51" s="1"/>
  <c r="Q380" i="51" a="1"/>
  <c r="Q380" i="51" s="1"/>
  <c r="Q381" i="51" a="1"/>
  <c r="Q381" i="51" s="1"/>
  <c r="Q382" i="51" a="1"/>
  <c r="Q382" i="51" s="1"/>
  <c r="Q383" i="51" a="1"/>
  <c r="Q383" i="51" s="1"/>
  <c r="Q384" i="51" a="1"/>
  <c r="Q384" i="51" s="1"/>
  <c r="Q385" i="51" a="1"/>
  <c r="Q385" i="51" s="1"/>
  <c r="Q386" i="51" a="1"/>
  <c r="Q386" i="51" s="1"/>
  <c r="Q387" i="51" a="1"/>
  <c r="Q387" i="51" s="1"/>
  <c r="Q388" i="51" a="1"/>
  <c r="Q388" i="51" s="1"/>
  <c r="Q389" i="51" a="1"/>
  <c r="Q389" i="51" s="1"/>
  <c r="Q390" i="51" a="1"/>
  <c r="Q390" i="51" s="1"/>
  <c r="Q391" i="51" a="1"/>
  <c r="Q391" i="51" s="1"/>
  <c r="Q392" i="51" a="1"/>
  <c r="Q392" i="51" s="1"/>
  <c r="Q393" i="51" a="1"/>
  <c r="Q393" i="51" s="1"/>
  <c r="Q394" i="51" a="1"/>
  <c r="Q394" i="51" s="1"/>
  <c r="Q395" i="51" a="1"/>
  <c r="Q395" i="51" s="1"/>
  <c r="Q396" i="51" a="1"/>
  <c r="Q396" i="51" s="1"/>
  <c r="Q397" i="51" a="1"/>
  <c r="Q397" i="51" s="1"/>
  <c r="Q398" i="51" a="1"/>
  <c r="Q398" i="51" s="1"/>
  <c r="Q399" i="51" a="1"/>
  <c r="Q399" i="51" s="1"/>
  <c r="Q400" i="51" a="1"/>
  <c r="Q400" i="51" s="1"/>
  <c r="Q401" i="51" a="1"/>
  <c r="Q401" i="51" s="1"/>
  <c r="Q402" i="51" a="1"/>
  <c r="Q402" i="51" s="1"/>
  <c r="Q403" i="51" a="1"/>
  <c r="Q403" i="51" s="1"/>
  <c r="Q404" i="51" a="1"/>
  <c r="Q404" i="51" s="1"/>
  <c r="Q405" i="51" a="1"/>
  <c r="Q405" i="51" s="1"/>
  <c r="Q406" i="51" a="1"/>
  <c r="Q406" i="51" s="1"/>
  <c r="Q407" i="51" a="1"/>
  <c r="Q407" i="51" s="1"/>
  <c r="Q408" i="51" a="1"/>
  <c r="Q408" i="51" s="1"/>
  <c r="Q409" i="51" a="1"/>
  <c r="Q409" i="51" s="1"/>
  <c r="Q410" i="51" a="1"/>
  <c r="Q410" i="51" s="1"/>
  <c r="Q411" i="51" a="1"/>
  <c r="Q411" i="51" s="1"/>
  <c r="Q412" i="51" a="1"/>
  <c r="Q412" i="51" s="1"/>
  <c r="Q413" i="51" a="1"/>
  <c r="Q413" i="51" s="1"/>
  <c r="Q414" i="51" a="1"/>
  <c r="Q414" i="51" s="1"/>
  <c r="Q415" i="51" a="1"/>
  <c r="Q415" i="51" s="1"/>
  <c r="Q416" i="51" a="1"/>
  <c r="Q416" i="51" s="1"/>
  <c r="Q417" i="51" a="1"/>
  <c r="Q417" i="51" s="1"/>
  <c r="Q418" i="51" a="1"/>
  <c r="Q418" i="51" s="1"/>
  <c r="Q419" i="51" a="1"/>
  <c r="Q419" i="51" s="1"/>
  <c r="Q420" i="51" a="1"/>
  <c r="Q420" i="51" s="1"/>
  <c r="Q421" i="51" a="1"/>
  <c r="Q421" i="51" s="1"/>
  <c r="Q422" i="51" a="1"/>
  <c r="Q422" i="51" s="1"/>
  <c r="Q423" i="51" a="1"/>
  <c r="Q423" i="51" s="1"/>
  <c r="Q424" i="51" a="1"/>
  <c r="Q424" i="51" s="1"/>
  <c r="Q425" i="51" a="1"/>
  <c r="Q425" i="51" s="1"/>
  <c r="Q426" i="51" a="1"/>
  <c r="Q426" i="51" s="1"/>
  <c r="Q427" i="51" a="1"/>
  <c r="Q427" i="51" s="1"/>
  <c r="Q428" i="51" a="1"/>
  <c r="Q428" i="51" s="1"/>
  <c r="Q429" i="51" a="1"/>
  <c r="Q429" i="51" s="1"/>
  <c r="Q430" i="51" a="1"/>
  <c r="Q430" i="51" s="1"/>
  <c r="Q431" i="51" a="1"/>
  <c r="Q431" i="51" s="1"/>
  <c r="Q432" i="51" a="1"/>
  <c r="Q432" i="51" s="1"/>
  <c r="Q433" i="51" a="1"/>
  <c r="Q433" i="51" s="1"/>
  <c r="Q434" i="51" a="1"/>
  <c r="Q434" i="51" s="1"/>
  <c r="Q435" i="51" a="1"/>
  <c r="Q435" i="51" s="1"/>
  <c r="Q436" i="51" a="1"/>
  <c r="Q436" i="51" s="1"/>
  <c r="Q437" i="51" a="1"/>
  <c r="Q437" i="51" s="1"/>
  <c r="Q438" i="51" a="1"/>
  <c r="Q438" i="51" s="1"/>
  <c r="Q439" i="51" a="1"/>
  <c r="Q439" i="51" s="1"/>
  <c r="Q440" i="51" a="1"/>
  <c r="Q440" i="51" s="1"/>
  <c r="Q441" i="51" a="1"/>
  <c r="Q441" i="51" s="1"/>
  <c r="Q442" i="51" a="1"/>
  <c r="Q442" i="51" s="1"/>
  <c r="Q443" i="51" a="1"/>
  <c r="Q443" i="51" s="1"/>
  <c r="Q444" i="51" a="1"/>
  <c r="Q444" i="51" s="1"/>
  <c r="Q445" i="51" a="1"/>
  <c r="Q445" i="51" s="1"/>
  <c r="Q446" i="51" a="1"/>
  <c r="Q446" i="51" s="1"/>
  <c r="Q447" i="51" a="1"/>
  <c r="Q447" i="51" s="1"/>
  <c r="Q448" i="51" a="1"/>
  <c r="Q448" i="51" s="1"/>
  <c r="Q449" i="51" a="1"/>
  <c r="Q449" i="51" s="1"/>
  <c r="Q450" i="51" a="1"/>
  <c r="Q450" i="51" s="1"/>
  <c r="Q451" i="51" a="1"/>
  <c r="Q451" i="51" s="1"/>
  <c r="Q452" i="51" a="1"/>
  <c r="Q452" i="51" s="1"/>
  <c r="Q453" i="51" a="1"/>
  <c r="Q453" i="51" s="1"/>
  <c r="Q454" i="51" a="1"/>
  <c r="Q454" i="51" s="1"/>
  <c r="Q455" i="51" a="1"/>
  <c r="Q455" i="51" s="1"/>
  <c r="Q456" i="51" a="1"/>
  <c r="Q456" i="51" s="1"/>
  <c r="Q457" i="51" a="1"/>
  <c r="Q457" i="51" s="1"/>
  <c r="Q458" i="51" a="1"/>
  <c r="Q458" i="51" s="1"/>
  <c r="Q459" i="51" a="1"/>
  <c r="Q459" i="51" s="1"/>
  <c r="Q460" i="51" a="1"/>
  <c r="Q460" i="51" s="1"/>
  <c r="Q461" i="51" a="1"/>
  <c r="Q461" i="51" s="1"/>
  <c r="Q462" i="51" a="1"/>
  <c r="Q462" i="51" s="1"/>
  <c r="Q463" i="51" a="1"/>
  <c r="Q463" i="51" s="1"/>
  <c r="Q464" i="51" a="1"/>
  <c r="Q464" i="51" s="1"/>
  <c r="Q465" i="51" a="1"/>
  <c r="Q465" i="51" s="1"/>
  <c r="Q466" i="51" a="1"/>
  <c r="Q466" i="51" s="1"/>
  <c r="Q467" i="51" a="1"/>
  <c r="Q467" i="51" s="1"/>
  <c r="Q468" i="51" a="1"/>
  <c r="Q468" i="51" s="1"/>
  <c r="Q469" i="51" a="1"/>
  <c r="Q469" i="51" s="1"/>
  <c r="Q470" i="51" a="1"/>
  <c r="Q470" i="51" s="1"/>
  <c r="Q471" i="51" a="1"/>
  <c r="Q471" i="51" s="1"/>
  <c r="Q472" i="51" a="1"/>
  <c r="Q472" i="51" s="1"/>
  <c r="Q473" i="51" a="1"/>
  <c r="Q473" i="51" s="1"/>
  <c r="Q474" i="51" a="1"/>
  <c r="Q474" i="51" s="1"/>
  <c r="Q475" i="51" a="1"/>
  <c r="Q475" i="51" s="1"/>
  <c r="Q476" i="51" a="1"/>
  <c r="Q476" i="51" s="1"/>
  <c r="Q477" i="51" a="1"/>
  <c r="Q477" i="51" s="1"/>
  <c r="Q478" i="51" a="1"/>
  <c r="Q478" i="51" s="1"/>
  <c r="Q479" i="51" a="1"/>
  <c r="Q479" i="51" s="1"/>
  <c r="Q480" i="51" a="1"/>
  <c r="Q480" i="51" s="1"/>
  <c r="Q481" i="51" a="1"/>
  <c r="Q481" i="51" s="1"/>
  <c r="Q482" i="51" a="1"/>
  <c r="Q482" i="51" s="1"/>
  <c r="Q483" i="51" a="1"/>
  <c r="Q483" i="51" s="1"/>
  <c r="Q484" i="51" a="1"/>
  <c r="Q484" i="51" s="1"/>
  <c r="Q485" i="51" a="1"/>
  <c r="Q485" i="51" s="1"/>
  <c r="Q486" i="51" a="1"/>
  <c r="Q486" i="51" s="1"/>
  <c r="Q487" i="51" a="1"/>
  <c r="Q487" i="51" s="1"/>
  <c r="Q488" i="51" a="1"/>
  <c r="Q488" i="51" s="1"/>
  <c r="Q489" i="51" a="1"/>
  <c r="Q489" i="51" s="1"/>
  <c r="Q490" i="51" a="1"/>
  <c r="Q490" i="51" s="1"/>
  <c r="Q491" i="51" a="1"/>
  <c r="Q491" i="51" s="1"/>
  <c r="Q492" i="51" a="1"/>
  <c r="Q492" i="51" s="1"/>
  <c r="Q493" i="51" a="1"/>
  <c r="Q493" i="51" s="1"/>
  <c r="Q494" i="51" a="1"/>
  <c r="Q494" i="51" s="1"/>
  <c r="Q495" i="51" a="1"/>
  <c r="Q495" i="51" s="1"/>
  <c r="Q496" i="51" a="1"/>
  <c r="Q496" i="51" s="1"/>
  <c r="Q497" i="51" a="1"/>
  <c r="Q497" i="51" s="1"/>
  <c r="Q498" i="51" a="1"/>
  <c r="Q498" i="51" s="1"/>
  <c r="Q499" i="51" a="1"/>
  <c r="Q499" i="51" s="1"/>
  <c r="Q500" i="51" a="1"/>
  <c r="Q500" i="51" s="1"/>
  <c r="Q501" i="51" a="1"/>
  <c r="Q501" i="51" s="1"/>
  <c r="Q502" i="51" a="1"/>
  <c r="Q502" i="51" s="1"/>
  <c r="Q503" i="51" a="1"/>
  <c r="Q503" i="51" s="1"/>
  <c r="Q504" i="51" a="1"/>
  <c r="Q504" i="51" s="1"/>
  <c r="Q505" i="51" a="1"/>
  <c r="Q505" i="51" s="1"/>
  <c r="Q506" i="51" a="1"/>
  <c r="Q506" i="51" s="1"/>
  <c r="Q507" i="51" a="1"/>
  <c r="Q507" i="51" s="1"/>
  <c r="Q508" i="51" a="1"/>
  <c r="Q508" i="51" s="1"/>
  <c r="Q509" i="51" a="1"/>
  <c r="Q509" i="5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<sst xmlns="http://schemas.openxmlformats.org/spreadsheetml/2006/main" count="10233" uniqueCount="2788">
  <si>
    <t>111-15-9</t>
  </si>
  <si>
    <t>Hydrazine</t>
  </si>
  <si>
    <t>872-50-4</t>
  </si>
  <si>
    <t>96-18-4</t>
  </si>
  <si>
    <t>109-86-4</t>
  </si>
  <si>
    <t>110-80-5</t>
  </si>
  <si>
    <t>Trichloroethylene</t>
  </si>
  <si>
    <t>79-01-6</t>
  </si>
  <si>
    <t>121-14-2</t>
  </si>
  <si>
    <t>115-96-8</t>
  </si>
  <si>
    <t>101-77-9</t>
  </si>
  <si>
    <t>85-68-7</t>
  </si>
  <si>
    <t>117-81-7</t>
  </si>
  <si>
    <t>84-74-2</t>
  </si>
  <si>
    <t>2-Naphthylamine</t>
  </si>
  <si>
    <t>101-14-4</t>
  </si>
  <si>
    <t>101-80-4</t>
  </si>
  <si>
    <t>108-88-3</t>
  </si>
  <si>
    <t>120-71-8</t>
  </si>
  <si>
    <t>205-82-3</t>
  </si>
  <si>
    <t>205-99-2</t>
  </si>
  <si>
    <t>207-08-9</t>
  </si>
  <si>
    <t>218-01-9</t>
  </si>
  <si>
    <t>50-32-8</t>
  </si>
  <si>
    <t>53-70-3</t>
  </si>
  <si>
    <t>56-55-3</t>
  </si>
  <si>
    <t>60-09-3</t>
  </si>
  <si>
    <t>71-43-2</t>
  </si>
  <si>
    <t>7440-02-0</t>
  </si>
  <si>
    <t>75-01-4</t>
  </si>
  <si>
    <t>75-09-2</t>
  </si>
  <si>
    <t>75-35-4</t>
  </si>
  <si>
    <t>838-88-0</t>
  </si>
  <si>
    <t>87-86-5</t>
  </si>
  <si>
    <t>91-59-8</t>
  </si>
  <si>
    <t>92-67-1</t>
  </si>
  <si>
    <t>92-87-5</t>
  </si>
  <si>
    <t>92-93-3</t>
  </si>
  <si>
    <t>95-53-4</t>
  </si>
  <si>
    <t>95-80-7</t>
  </si>
  <si>
    <t>97-56-3</t>
  </si>
  <si>
    <t>106-94-5</t>
  </si>
  <si>
    <t>90-94-8</t>
  </si>
  <si>
    <t>64-67-5</t>
  </si>
  <si>
    <t>84-75-3</t>
  </si>
  <si>
    <t>77-78-1</t>
  </si>
  <si>
    <t>88-85-7</t>
  </si>
  <si>
    <t>1937-37-7</t>
  </si>
  <si>
    <t>96-45-7</t>
  </si>
  <si>
    <t>110-00-9</t>
  </si>
  <si>
    <t>301-04-2</t>
  </si>
  <si>
    <t>75-56-9</t>
  </si>
  <si>
    <t>101-61-1</t>
  </si>
  <si>
    <t>68-12-2</t>
  </si>
  <si>
    <t>335-67-1</t>
  </si>
  <si>
    <t>90-04-0</t>
  </si>
  <si>
    <t>79-34-5</t>
  </si>
  <si>
    <t>79-00-5</t>
  </si>
  <si>
    <t>67-72-1</t>
  </si>
  <si>
    <t>67-66-3</t>
  </si>
  <si>
    <t>630-20-6</t>
  </si>
  <si>
    <t>126-72-7</t>
  </si>
  <si>
    <t>Hexachloroethane</t>
  </si>
  <si>
    <t>1,1,1,2-Tetrachloroethane</t>
  </si>
  <si>
    <t>107-06-2</t>
  </si>
  <si>
    <t>127-19-5</t>
  </si>
  <si>
    <t>77-09-8</t>
  </si>
  <si>
    <t>Cadmium</t>
  </si>
  <si>
    <t>7439-92-1</t>
  </si>
  <si>
    <t>Furan</t>
  </si>
  <si>
    <t>Phenolphthalein</t>
  </si>
  <si>
    <t>2,4-Dinitrotoluene</t>
  </si>
  <si>
    <t>Benzene</t>
  </si>
  <si>
    <t>4-Nitrobiphenyl</t>
  </si>
  <si>
    <t>Pentachlorophenol</t>
  </si>
  <si>
    <t>Chloroform</t>
  </si>
  <si>
    <t>1,1,2,2-Tetrachloroethane</t>
  </si>
  <si>
    <t>Toluene</t>
  </si>
  <si>
    <t>Acrylamide</t>
  </si>
  <si>
    <t>79-06-1</t>
  </si>
  <si>
    <t>106-46-7</t>
  </si>
  <si>
    <t>Nitrobenzene</t>
  </si>
  <si>
    <t>98-95-3</t>
  </si>
  <si>
    <t>80-05-7</t>
  </si>
  <si>
    <t>Benzo[k]fluoranthene</t>
  </si>
  <si>
    <t>Chrysene</t>
  </si>
  <si>
    <t>Benz[a]anthracene</t>
  </si>
  <si>
    <t>Methanol</t>
  </si>
  <si>
    <t>Listing Mechanism</t>
  </si>
  <si>
    <t>Date Listed</t>
  </si>
  <si>
    <t>NSRL or MADL   (µg/day)a</t>
  </si>
  <si>
    <t>A-alpha-C (2-Amino-9H-pyrido[2,3-b]indole)</t>
  </si>
  <si>
    <t>AB</t>
  </si>
  <si>
    <t>26148-68-5</t>
  </si>
  <si>
    <t>Abiraterone acetate</t>
  </si>
  <si>
    <t>FR</t>
  </si>
  <si>
    <t>154229-18-2</t>
  </si>
  <si>
    <t>Acetaldehyde</t>
  </si>
  <si>
    <t>SQE</t>
  </si>
  <si>
    <t>75-07-0</t>
  </si>
  <si>
    <t>90 (inhalation)</t>
  </si>
  <si>
    <t>Acetamide</t>
  </si>
  <si>
    <t>60-35-5</t>
  </si>
  <si>
    <t>59-66-5</t>
  </si>
  <si>
    <t>Acetochlor</t>
  </si>
  <si>
    <t>34256-82-1</t>
  </si>
  <si>
    <t>Acetohydroxamic acid</t>
  </si>
  <si>
    <t>546-88-3</t>
  </si>
  <si>
    <t>2-Acetylaminofluorene</t>
  </si>
  <si>
    <t>53-96-3</t>
  </si>
  <si>
    <t>Acifluorfen sodium</t>
  </si>
  <si>
    <t>62476-59-9</t>
  </si>
  <si>
    <t>Acrylonitrile</t>
  </si>
  <si>
    <t>107-13-1</t>
  </si>
  <si>
    <t>50-76-0</t>
  </si>
  <si>
    <t>Actinomycin D</t>
  </si>
  <si>
    <t>AF-2;[2-(2-furyl)-3-(5-nitro-2-furyl)]acrylamide</t>
  </si>
  <si>
    <t>3688-53-7</t>
  </si>
  <si>
    <t>Aflatoxins</t>
  </si>
  <si>
    <t>---</t>
  </si>
  <si>
    <t>Alachlor</t>
  </si>
  <si>
    <t>15972-60-8</t>
  </si>
  <si>
    <t>Alcoholic beverages, when associated with alcohol abuse</t>
  </si>
  <si>
    <t>Aldrin</t>
  </si>
  <si>
    <t>309-00-2</t>
  </si>
  <si>
    <t>All-trans retinoic acid</t>
  </si>
  <si>
    <t>302-79-4</t>
  </si>
  <si>
    <t>LC</t>
  </si>
  <si>
    <t>Alprazolam</t>
  </si>
  <si>
    <t>28981-97-7</t>
  </si>
  <si>
    <t>Altretamine</t>
  </si>
  <si>
    <t>645-05-6</t>
  </si>
  <si>
    <t>Amantadine hydrochloride</t>
  </si>
  <si>
    <t>665-66-7</t>
  </si>
  <si>
    <t>Amikacin sulfate</t>
  </si>
  <si>
    <t>39831-55-5</t>
  </si>
  <si>
    <t>2-Aminoanthraquinone</t>
  </si>
  <si>
    <t>117-79-3</t>
  </si>
  <si>
    <t>p-Aminoazobenzene</t>
  </si>
  <si>
    <t>o-Aminoazotoluene</t>
  </si>
  <si>
    <t>4-Aminobiphenyl (4-aminodiphenyl)</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</si>
  <si>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</si>
  <si>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</si>
  <si>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</si>
  <si>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</si>
  <si>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</si>
  <si>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</si>
  <si>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</si>
  <si>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</si>
  <si>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</si>
  <si>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</si>
  <si>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</si>
  <si>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</si>
  <si>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</si>
  <si>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</si>
  <si>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</si>
  <si>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</si>
  <si>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54-62-6</t>
  </si>
  <si>
    <t>Amiodarone hydrochloride</t>
  </si>
  <si>
    <t>19774-82-4</t>
  </si>
  <si>
    <t>Amitraz</t>
  </si>
  <si>
    <t>33089-61-1</t>
  </si>
  <si>
    <t>Amitrole</t>
  </si>
  <si>
    <t>61-82-5</t>
  </si>
  <si>
    <t>Amoxapine</t>
  </si>
  <si>
    <t>14028-44-5</t>
  </si>
  <si>
    <t>Amsacrine</t>
  </si>
  <si>
    <t>51264-14-3</t>
  </si>
  <si>
    <t>Anabolic steroids</t>
  </si>
  <si>
    <t>Analgesic mixtures containing Phenacetin</t>
  </si>
  <si>
    <t>Androstenedione</t>
  </si>
  <si>
    <t>63-05-8</t>
  </si>
  <si>
    <t>Aniline</t>
  </si>
  <si>
    <t>62-53-3</t>
  </si>
  <si>
    <t>Aniline hydrochloride</t>
  </si>
  <si>
    <t>142-04-1</t>
  </si>
  <si>
    <t>o-Anisidine</t>
  </si>
  <si>
    <t>o-Anisidine hydrochloride</t>
  </si>
  <si>
    <t>134-29-2</t>
  </si>
  <si>
    <t>Anisindione</t>
  </si>
  <si>
    <t>117-37-3</t>
  </si>
  <si>
    <t>Anthraquinone</t>
  </si>
  <si>
    <t>84-65-1</t>
  </si>
  <si>
    <t>Antimony oxide (Antimony trioxide)</t>
  </si>
  <si>
    <t>1309-64-4</t>
  </si>
  <si>
    <t>Aramite</t>
  </si>
  <si>
    <t>140-57-8</t>
  </si>
  <si>
    <t>Areca nut</t>
  </si>
  <si>
    <t>Aristolochic acids</t>
  </si>
  <si>
    <t>Arsenic (inorganic arsenic compounds)</t>
  </si>
  <si>
    <t>Arsenic (inorganic oxides)</t>
  </si>
  <si>
    <t>Asbestos</t>
  </si>
  <si>
    <t>1332-21-4</t>
  </si>
  <si>
    <t>100 fibers/day (inhalation)</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</si>
  <si>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</si>
  <si>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</si>
  <si>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</si>
  <si>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</si>
  <si>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</si>
  <si>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</si>
  <si>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</si>
  <si>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</si>
  <si>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</si>
  <si>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</si>
  <si>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</si>
  <si>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</si>
  <si>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</si>
  <si>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</si>
  <si>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</si>
  <si>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</si>
  <si>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</si>
  <si>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</si>
  <si>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</si>
  <si>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</si>
  <si>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</si>
  <si>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</si>
  <si>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Benomyl</t>
  </si>
  <si>
    <t>17804-35-2</t>
  </si>
  <si>
    <t>Benthiavalicarb-isopropyl</t>
  </si>
  <si>
    <t>177406-68-7</t>
  </si>
  <si>
    <t>0.033 (oral)</t>
  </si>
  <si>
    <t>Benzidine [and its salts]</t>
  </si>
  <si>
    <t>Benzidine-based dyes</t>
  </si>
  <si>
    <t>Benzodiazepines</t>
  </si>
  <si>
    <t>Benzo[b]fluoranthene</t>
  </si>
  <si>
    <t>0.096 (oral)</t>
  </si>
  <si>
    <t>Benzo[j]fluoranthene</t>
  </si>
  <si>
    <t>0.11 (oral)</t>
  </si>
  <si>
    <t>Benzofuran</t>
  </si>
  <si>
    <t>271-89-6</t>
  </si>
  <si>
    <t>Benzophenone</t>
  </si>
  <si>
    <t>119-61-9</t>
  </si>
  <si>
    <t>Benzo[a]pyrene</t>
  </si>
  <si>
    <t>Benzotrichloride</t>
  </si>
  <si>
    <t>98-07-7</t>
  </si>
  <si>
    <t>Benzphetamine hydrochloride</t>
  </si>
  <si>
    <t>5411-22-3</t>
  </si>
  <si>
    <t>Benzyl chloride</t>
  </si>
  <si>
    <t>100-44-7</t>
  </si>
  <si>
    <t>Benzyl violet 4B</t>
  </si>
  <si>
    <t>1694-09-3</t>
  </si>
  <si>
    <t>Beryllium and beryllium compounds</t>
  </si>
  <si>
    <t>Betel quid with tobacco</t>
  </si>
  <si>
    <t>Betel quid without tobacco</t>
  </si>
  <si>
    <t>2,2-Bis(bromomethyl)-1,3-propanediol</t>
  </si>
  <si>
    <t>3296-90-0</t>
  </si>
  <si>
    <t>Bis(2-chloroethyl)ether</t>
  </si>
  <si>
    <t>111-44-4</t>
  </si>
  <si>
    <t>494-03-1</t>
  </si>
  <si>
    <t>Bischloroethyl nitrosourea (BCNU) (Carmustine)</t>
  </si>
  <si>
    <t>154-93-8</t>
  </si>
  <si>
    <t>Bis(chloromethyl)ether</t>
  </si>
  <si>
    <t>542-88-1</t>
  </si>
  <si>
    <t>Bisphenol A (BPA)</t>
  </si>
  <si>
    <t>3 (dermal exposure from solid materials)</t>
  </si>
  <si>
    <t>Bitumens, extracts of steam-refined and air refined</t>
  </si>
  <si>
    <t>Bracken fern</t>
  </si>
  <si>
    <t>Bromacil lithium salt</t>
  </si>
  <si>
    <t>53404-19-6</t>
  </si>
  <si>
    <t>Bromate</t>
  </si>
  <si>
    <t>15541-45-4</t>
  </si>
  <si>
    <t>Bromochloroacetic acid</t>
  </si>
  <si>
    <t>5589-96-8</t>
  </si>
  <si>
    <t>Bromodichloroacetic acid</t>
  </si>
  <si>
    <t>71133-14-7</t>
  </si>
  <si>
    <t>Bromodichloromethane</t>
  </si>
  <si>
    <t>75-27-4</t>
  </si>
  <si>
    <t>Bromoethane</t>
  </si>
  <si>
    <t>74-96-4</t>
  </si>
  <si>
    <t>Bromoform</t>
  </si>
  <si>
    <t>75-25-2</t>
  </si>
  <si>
    <t>1-Bromopropane (1-BP)</t>
  </si>
  <si>
    <t>2-Bromopropane (2-BP)</t>
  </si>
  <si>
    <t>75-26-3</t>
  </si>
  <si>
    <t>Bromoxynil</t>
  </si>
  <si>
    <t>1689-84-5</t>
  </si>
  <si>
    <t>Bromoxynil octanoate</t>
  </si>
  <si>
    <t>1689-99-2</t>
  </si>
  <si>
    <t>Butabarbital sodium</t>
  </si>
  <si>
    <t>143-81-7</t>
  </si>
  <si>
    <t>1,3-Butadiene</t>
  </si>
  <si>
    <t>106-99-0</t>
  </si>
  <si>
    <t>1,4-Butanediol dimethanesulfonate (Busulfan)</t>
  </si>
  <si>
    <t>55-98-1</t>
  </si>
  <si>
    <t>Butylated hydroxyanisole</t>
  </si>
  <si>
    <t>25013-16-5</t>
  </si>
  <si>
    <t>Butyl benzyl phthalate (BBP)d</t>
  </si>
  <si>
    <t>1200 (oral)</t>
  </si>
  <si>
    <t>beta-Butyrolactone</t>
  </si>
  <si>
    <t>3068-88-0</t>
  </si>
  <si>
    <t>Cacodylic acid</t>
  </si>
  <si>
    <t>75-60-5</t>
  </si>
  <si>
    <t>4.1 (oral)</t>
  </si>
  <si>
    <t>Cadmium and cadmium compounds</t>
  </si>
  <si>
    <t>Caffeic acid</t>
  </si>
  <si>
    <t>331-39-5</t>
  </si>
  <si>
    <t>Captafol</t>
  </si>
  <si>
    <t>Captan</t>
  </si>
  <si>
    <t>133-06-2</t>
  </si>
  <si>
    <t>Carbamazepine</t>
  </si>
  <si>
    <t>298-46-4</t>
  </si>
  <si>
    <t>Carbaryl</t>
  </si>
  <si>
    <t>63-25-2</t>
  </si>
  <si>
    <t>Carbazole</t>
  </si>
  <si>
    <t>86-74-8</t>
  </si>
  <si>
    <t>Carbon black (airborne, unbound particles of respirable size)</t>
  </si>
  <si>
    <t>1333-86-4</t>
  </si>
  <si>
    <t>Carbon-black extracts</t>
  </si>
  <si>
    <t>Carbon disulfide</t>
  </si>
  <si>
    <t>75-15-0</t>
  </si>
  <si>
    <t>Carbon monoxide</t>
  </si>
  <si>
    <t>630-08-0</t>
  </si>
  <si>
    <t>Carbon tetrachloride</t>
  </si>
  <si>
    <t>56-23-5</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</si>
  <si>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</si>
  <si>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</si>
  <si>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</si>
  <si>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</si>
  <si>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</si>
  <si>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</si>
  <si>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</si>
  <si>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</si>
  <si>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</si>
  <si>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</si>
  <si>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</si>
  <si>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</si>
  <si>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</si>
  <si>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</si>
  <si>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</si>
  <si>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</si>
  <si>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sodium succinate</t>
  </si>
  <si>
    <t>982-57-0</t>
  </si>
  <si>
    <t>Chlorcyclizine hydrochloride</t>
  </si>
  <si>
    <t>1620-21-9</t>
  </si>
  <si>
    <t>Chlordane</t>
  </si>
  <si>
    <t>57-74-9</t>
  </si>
  <si>
    <t>Chlordecone (Kepone)</t>
  </si>
  <si>
    <t>143-50-0</t>
  </si>
  <si>
    <t>Chlordiazepoxide</t>
  </si>
  <si>
    <t>58-25-3</t>
  </si>
  <si>
    <t>Chlordiazepoxide hydrochloride</t>
  </si>
  <si>
    <t>438-41-5</t>
  </si>
  <si>
    <t>Chlordimeform</t>
  </si>
  <si>
    <t>6164-98-3</t>
  </si>
  <si>
    <t>Chlorendic acid</t>
  </si>
  <si>
    <t>115-28-6</t>
  </si>
  <si>
    <t>Chlorinated paraffins (Average chain length, C12;approximately 60 percent chlorine by weight)</t>
  </si>
  <si>
    <t>108171-26-2</t>
  </si>
  <si>
    <t>p-Chloroaniline</t>
  </si>
  <si>
    <t>106-47-8</t>
  </si>
  <si>
    <t>p-Chloroaniline hydrochloride</t>
  </si>
  <si>
    <t>20265-96-7</t>
  </si>
  <si>
    <t>Chloroethane (Ethyl chloride)</t>
  </si>
  <si>
    <t>75-00-3</t>
  </si>
  <si>
    <t>1-(2-Chloroethyl)-3-cyclohexyl-1-nitrosourea (CCNU) (Lomustine)</t>
  </si>
  <si>
    <t>13010-47-4</t>
  </si>
  <si>
    <t>1-(2-Chloroethyl)-3-(4-methylcyclohexyl)-1-nitrosourea (Methyl-CCNU)</t>
  </si>
  <si>
    <t>13909-09-6</t>
  </si>
  <si>
    <t>Chloromethyl methyl ether (technical grade)</t>
  </si>
  <si>
    <t>107-30-2</t>
  </si>
  <si>
    <t>3-Chloro-2-methylpropene</t>
  </si>
  <si>
    <t>563-47-3</t>
  </si>
  <si>
    <t>1-Chloro-4-nitrobenzene</t>
  </si>
  <si>
    <t>100-00-5</t>
  </si>
  <si>
    <t>4-Chloro-o-phenylenediamine</t>
  </si>
  <si>
    <t>95-83-0</t>
  </si>
  <si>
    <t>Chloroprene</t>
  </si>
  <si>
    <t>126-99-8</t>
  </si>
  <si>
    <t>598-78-7</t>
  </si>
  <si>
    <t>Chlorothalonil</t>
  </si>
  <si>
    <t>1897-45-6</t>
  </si>
  <si>
    <t>p-Chloro-o-toluidine</t>
  </si>
  <si>
    <t>95-69-2</t>
  </si>
  <si>
    <t>p-Chloro-o-toluidine, strong acid salts of</t>
  </si>
  <si>
    <t>5-Chloro-o-toluidine and its strong acid salts</t>
  </si>
  <si>
    <t>Chlorotrianisene</t>
  </si>
  <si>
    <t>569-57-3</t>
  </si>
  <si>
    <t>Chlorozotocin</t>
  </si>
  <si>
    <t>54749-90-5</t>
  </si>
  <si>
    <t>Chlorpyrifos</t>
  </si>
  <si>
    <t>2921-88-2</t>
  </si>
  <si>
    <t>Chromium (hexavalent compounds)</t>
  </si>
  <si>
    <t>0.001 (inhalation)</t>
  </si>
  <si>
    <t>8.2 (oral)</t>
  </si>
  <si>
    <t>0.35 (oral)</t>
  </si>
  <si>
    <t>C.I. Acid Red 114</t>
  </si>
  <si>
    <t>6459-94-5</t>
  </si>
  <si>
    <t>C.I. Basic Red 9 monohydrochloride</t>
  </si>
  <si>
    <t>569-61-9</t>
  </si>
  <si>
    <t>C.I. Direct Blue 15</t>
  </si>
  <si>
    <t>2429-74-5</t>
  </si>
  <si>
    <t>C.I. Direct Blue 218</t>
  </si>
  <si>
    <t>28407-37-6</t>
  </si>
  <si>
    <t>C.I. Disperse Yellow 3</t>
  </si>
  <si>
    <t>2832-40-8</t>
  </si>
  <si>
    <t>C.I. Solvent Yellow 14</t>
  </si>
  <si>
    <t>842-07-9</t>
  </si>
  <si>
    <t>Ciclosporin (Cyclosporin A; Cyclosporine)</t>
  </si>
  <si>
    <t>59865-13-3; 79217-60-0</t>
  </si>
  <si>
    <t>Cidofovir</t>
  </si>
  <si>
    <t>113852-37-2</t>
  </si>
  <si>
    <t>Cinnamyl anthranilate</t>
  </si>
  <si>
    <t>87-29-6</t>
  </si>
  <si>
    <t>Cisplatin</t>
  </si>
  <si>
    <t>15663-27-1</t>
  </si>
  <si>
    <t>Citrus Red No. 2</t>
  </si>
  <si>
    <t>6358-53-8</t>
  </si>
  <si>
    <t>Cladribine</t>
  </si>
  <si>
    <t>4291-63-8</t>
  </si>
  <si>
    <t>Clarithromycin</t>
  </si>
  <si>
    <t>81103-11-9</t>
  </si>
  <si>
    <t>Clobetasol propionate</t>
  </si>
  <si>
    <t>25122-46-7</t>
  </si>
  <si>
    <t>Clofibrate</t>
  </si>
  <si>
    <t>637-07-0</t>
  </si>
  <si>
    <t>Clomiphene citrate</t>
  </si>
  <si>
    <t>50-41-9</t>
  </si>
  <si>
    <t>Clorazepate dipotassium</t>
  </si>
  <si>
    <t>57109-90-7</t>
  </si>
  <si>
    <t>CMNP (pyrazachlor)</t>
  </si>
  <si>
    <t>6814-58-0</t>
  </si>
  <si>
    <t>Cobalt metal powder</t>
  </si>
  <si>
    <t>7440-48-4</t>
  </si>
  <si>
    <t>Cobalt [II] oxide</t>
  </si>
  <si>
    <t>1307-96-6</t>
  </si>
  <si>
    <t>Cobalt sulfate</t>
  </si>
  <si>
    <t>10124-43-3</t>
  </si>
  <si>
    <t>Cobalt sulfate heptahydrate</t>
  </si>
  <si>
    <t>10026-24-1</t>
  </si>
  <si>
    <t>Cocaine</t>
  </si>
  <si>
    <t>50-36-2</t>
  </si>
  <si>
    <t>Coconut oil diethanolamine condensate (cocamide diethanolamine)</t>
  </si>
  <si>
    <t>Codeine phosphate</t>
  </si>
  <si>
    <t>52-28-8</t>
  </si>
  <si>
    <t>Coke oven emissions</t>
  </si>
  <si>
    <t>Colchicine</t>
  </si>
  <si>
    <t>64-86-8</t>
  </si>
  <si>
    <t>Conjugated estrogens</t>
  </si>
  <si>
    <t>Creosotes</t>
  </si>
  <si>
    <t>p-Cresidine</t>
  </si>
  <si>
    <t>Cumene</t>
  </si>
  <si>
    <t>98-82-8</t>
  </si>
  <si>
    <t>Cupferron</t>
  </si>
  <si>
    <t>135-20-6</t>
  </si>
  <si>
    <t>Cyanazine</t>
  </si>
  <si>
    <t>21725-46-2</t>
  </si>
  <si>
    <t>Cycasin</t>
  </si>
  <si>
    <t>14901-08-7</t>
  </si>
  <si>
    <t>Cycloate</t>
  </si>
  <si>
    <t>1134-23-2</t>
  </si>
  <si>
    <t>Cycloheximide</t>
  </si>
  <si>
    <t>66-81-9</t>
  </si>
  <si>
    <t>Cyclopenta[cd]pyrene</t>
  </si>
  <si>
    <t>27208-37-3</t>
  </si>
  <si>
    <t>Cyclophosphamide (anhydrous)</t>
  </si>
  <si>
    <t>50-18-0</t>
  </si>
  <si>
    <t>Cyclophosphamide (hydrated)</t>
  </si>
  <si>
    <t>6055-19-2</t>
  </si>
  <si>
    <t>Cyhexatin</t>
  </si>
  <si>
    <t>13121-70-5</t>
  </si>
  <si>
    <t>Cytarabine</t>
  </si>
  <si>
    <t>147-94-4</t>
  </si>
  <si>
    <t>Cytembena</t>
  </si>
  <si>
    <t>21739-91-3</t>
  </si>
  <si>
    <t>D&amp;C Orange No. 17</t>
  </si>
  <si>
    <t>3468-63-1</t>
  </si>
  <si>
    <t>D&amp;C Red No. 8</t>
  </si>
  <si>
    <t>2092-56-0</t>
  </si>
  <si>
    <t>D&amp;C Red No. 9</t>
  </si>
  <si>
    <t>D&amp;C Red No. 19</t>
  </si>
  <si>
    <t>81-88-9</t>
  </si>
  <si>
    <t>Dacarbazine</t>
  </si>
  <si>
    <t>Daminozide</t>
  </si>
  <si>
    <t>1596-84-5</t>
  </si>
  <si>
    <t>Danazol</t>
  </si>
  <si>
    <t>17230-88-5</t>
  </si>
  <si>
    <t>Dantron (Chrysazin; 1,8-Dihydroxyanthraquinone)</t>
  </si>
  <si>
    <t>117-10-2</t>
  </si>
  <si>
    <t>Daunomycin</t>
  </si>
  <si>
    <t>20830-81-3</t>
  </si>
  <si>
    <t>23541-50-6</t>
  </si>
  <si>
    <t>DDD (Dichlorodiphenyl-dichloroethane)</t>
  </si>
  <si>
    <t>72-54-8</t>
  </si>
  <si>
    <t>DDE (Dichlorodiphenyl-dichloroethylene)</t>
  </si>
  <si>
    <t>72-55-9</t>
  </si>
  <si>
    <t>DDT (Dichlorodiphenyl-trichloroethane)</t>
  </si>
  <si>
    <t>50-29-3</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</si>
  <si>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</si>
  <si>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</si>
  <si>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</si>
  <si>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</si>
  <si>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</si>
  <si>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</si>
  <si>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</si>
  <si>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</si>
  <si>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</si>
  <si>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</si>
  <si>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</si>
  <si>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</si>
  <si>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</si>
  <si>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</si>
  <si>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</si>
  <si>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</si>
  <si>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t>39156-41-7</t>
  </si>
  <si>
    <t>2,4-Diamino-6-chloro-s-triazine (DACT)</t>
  </si>
  <si>
    <t>3397-62-4</t>
  </si>
  <si>
    <t>4,4'-Diaminodiphenyl ether (4,4'-Oxydianiline)</t>
  </si>
  <si>
    <t>2,4-Diaminotoluene</t>
  </si>
  <si>
    <t>Diazepam</t>
  </si>
  <si>
    <t>439-14-5</t>
  </si>
  <si>
    <t>Diazoaminobenzene</t>
  </si>
  <si>
    <t>136-35-6</t>
  </si>
  <si>
    <t>Diazoxide</t>
  </si>
  <si>
    <t>364-98-7</t>
  </si>
  <si>
    <t>Dibenz[a,h]acridine</t>
  </si>
  <si>
    <t>226-36-8</t>
  </si>
  <si>
    <t>Dibenz[a,j]acridine</t>
  </si>
  <si>
    <t>224-42-0</t>
  </si>
  <si>
    <t>Dibenzanthracenes</t>
  </si>
  <si>
    <t>Dibenz[a,c]anthracene</t>
  </si>
  <si>
    <t>215-58-7</t>
  </si>
  <si>
    <t>Dibenz[a,h]anthracene</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</si>
  <si>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</si>
  <si>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</si>
  <si>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</si>
  <si>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</si>
  <si>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</si>
  <si>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</si>
  <si>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</si>
  <si>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</si>
  <si>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</si>
  <si>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</si>
  <si>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</si>
  <si>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</si>
  <si>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</si>
  <si>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</si>
  <si>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</si>
  <si>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</si>
  <si>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</si>
  <si>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</si>
  <si>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</si>
  <si>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96-12-8</t>
  </si>
  <si>
    <t>2,3-Dibromo-1-propanol</t>
  </si>
  <si>
    <t>96-13-9</t>
  </si>
  <si>
    <t>Dichloroacetic acid</t>
  </si>
  <si>
    <t>79-43-6</t>
  </si>
  <si>
    <t>p-Dichlorobenzene</t>
  </si>
  <si>
    <t>3,3'-Dichlorobenzidine</t>
  </si>
  <si>
    <t>91-94-1</t>
  </si>
  <si>
    <t>3,3'-Dichlorobenzidine dihydrochloride</t>
  </si>
  <si>
    <t>612-83-9</t>
  </si>
  <si>
    <t>1,1-Dichloro-2,2-bis(p-chloropheny)ethylene (DDE)</t>
  </si>
  <si>
    <t>1,4-Dichloro-2-butene</t>
  </si>
  <si>
    <t>764-41-0</t>
  </si>
  <si>
    <t>3,3'-Dichloro-4,4'-diamino-diphenyl ether</t>
  </si>
  <si>
    <t>28434-86-8</t>
  </si>
  <si>
    <t>1,1-Dichloroethane</t>
  </si>
  <si>
    <t>75-34-3</t>
  </si>
  <si>
    <t>Dichloromethane (Methylene chloride)</t>
  </si>
  <si>
    <t>Dichlorophene</t>
  </si>
  <si>
    <t>97-23-4</t>
  </si>
  <si>
    <t>Dichlorphenamide</t>
  </si>
  <si>
    <t>120-97-8</t>
  </si>
  <si>
    <t>1,2-Dichloropropane</t>
  </si>
  <si>
    <t>78-87-5</t>
  </si>
  <si>
    <t>1,3-Dichloro-2-propanol (1,3-DCP)</t>
  </si>
  <si>
    <t>96-23-1</t>
  </si>
  <si>
    <t>1,3-Dichloropropene</t>
  </si>
  <si>
    <t>542-75-6</t>
  </si>
  <si>
    <t>Diclofop-methyl</t>
  </si>
  <si>
    <t>51338-27-3</t>
  </si>
  <si>
    <t>Diclofop methyl</t>
  </si>
  <si>
    <t xml:space="preserve">AB                        </t>
  </si>
  <si>
    <t>Dicumarol</t>
  </si>
  <si>
    <t>66-76-2</t>
  </si>
  <si>
    <t>Dieldrin</t>
  </si>
  <si>
    <t>60-57-1</t>
  </si>
  <si>
    <t>Diepoxybutane</t>
  </si>
  <si>
    <t>1464-53-5</t>
  </si>
  <si>
    <t>Diesel engine exhaust</t>
  </si>
  <si>
    <t>Diethanolamine</t>
  </si>
  <si>
    <t>111-42-2</t>
  </si>
  <si>
    <t>Di(2-ethylhexyl)phthalate (DEHP)</t>
  </si>
  <si>
    <t>58 (oral)</t>
  </si>
  <si>
    <t>1,2-Diethylhydrazine</t>
  </si>
  <si>
    <t>1615-80-1</t>
  </si>
  <si>
    <t>56-53-1</t>
  </si>
  <si>
    <t>Diethyl sulfate</t>
  </si>
  <si>
    <t>Diflunisal</t>
  </si>
  <si>
    <t>22494-42-4</t>
  </si>
  <si>
    <t>Diglycidyl resorcinol ether (DGRE)</t>
  </si>
  <si>
    <t>101-90-6</t>
  </si>
  <si>
    <t>6190-39-2</t>
  </si>
  <si>
    <t>Dihydrosafrole</t>
  </si>
  <si>
    <t>94-58-6</t>
  </si>
  <si>
    <t>Di-isodecyl phthalate (DIDP)</t>
  </si>
  <si>
    <t>Diisononyl phthalate (DINP)</t>
  </si>
  <si>
    <t>Diisopropyl sulfate</t>
  </si>
  <si>
    <t>2973-10-6</t>
  </si>
  <si>
    <t>33286-22-5</t>
  </si>
  <si>
    <t>3,3'-Dimethoxybenzidine (o-Dianisidine)</t>
  </si>
  <si>
    <t>119-90-4</t>
  </si>
  <si>
    <t>3,3'-Dimethoxybenzidine dihydrochloride</t>
  </si>
  <si>
    <t>20325-40-0</t>
  </si>
  <si>
    <t>3,3'-Dimethoxybenzidine-based dyes metabolized to 3,3'-dimethoxybenzidine</t>
  </si>
  <si>
    <t>4-Dimethylaminoazobenzene</t>
  </si>
  <si>
    <t>60-11-7</t>
  </si>
  <si>
    <t>trans-2-[(Dimethylamino)methylimino]-5-[2-(5-nitro-2-furyl)vinyl]-1,3,4-oxadiazole</t>
  </si>
  <si>
    <t>55738-54-0</t>
  </si>
  <si>
    <t>7,12-Dimethylbenz(a)anthracene</t>
  </si>
  <si>
    <t>57-97-6</t>
  </si>
  <si>
    <t>3,3'-Dimethylbenzidine (ortho-Tolidine)</t>
  </si>
  <si>
    <t>119-93-7</t>
  </si>
  <si>
    <t>3,3'-Dimethylbenzidine-based dyes metabolized to 3,3'-dimethylbenzidine</t>
  </si>
  <si>
    <t>3,3'-Dimethylbenzidine dihydrochloride</t>
  </si>
  <si>
    <t>612-82-8</t>
  </si>
  <si>
    <t>Dimethylcarbamoyl chloride</t>
  </si>
  <si>
    <t>79-44-7</t>
  </si>
  <si>
    <t>N,N-Dimethylformamide</t>
  </si>
  <si>
    <t>1,1-Dimethylhydrazine (UDMH)</t>
  </si>
  <si>
    <t>57-14-7</t>
  </si>
  <si>
    <t>1,2-Dimethylhydrazine</t>
  </si>
  <si>
    <t>540-73-8</t>
  </si>
  <si>
    <t>2,6-Dimethyl-N-nitrosomorpholine (DMNM)</t>
  </si>
  <si>
    <t>1456-28-6</t>
  </si>
  <si>
    <t>Dimethyl sulfate</t>
  </si>
  <si>
    <t>N,N-Dimethyl-p-toluidine</t>
  </si>
  <si>
    <t>99-97-8</t>
  </si>
  <si>
    <t>Dimethylvinylchloride</t>
  </si>
  <si>
    <t>513-37-1</t>
  </si>
  <si>
    <t>Di-n-butyl phthalate (DBP)</t>
  </si>
  <si>
    <t>Di-n-hexyl phthalate (DnHP)</t>
  </si>
  <si>
    <t>2200 (oral)</t>
  </si>
  <si>
    <t>m-Dinitrobenzene</t>
  </si>
  <si>
    <t>99-65-0</t>
  </si>
  <si>
    <t>o-Dinitrobenzene</t>
  </si>
  <si>
    <t>528-29-0</t>
  </si>
  <si>
    <t>p-Dinitrobenzene</t>
  </si>
  <si>
    <t>100-25-4</t>
  </si>
  <si>
    <t>3,7-Dinitrofluoranthene</t>
  </si>
  <si>
    <t>105735-71-5</t>
  </si>
  <si>
    <t>3,9-Dinitrofluoranthene</t>
  </si>
  <si>
    <t>22506-53-2</t>
  </si>
  <si>
    <t>1,3-Dinitropyrene</t>
  </si>
  <si>
    <t>75321-20-9</t>
  </si>
  <si>
    <t>1,6-Dinitropyrene</t>
  </si>
  <si>
    <t>42397-64-8</t>
  </si>
  <si>
    <t>1,8-Dinitropyrene</t>
  </si>
  <si>
    <t>42397-65-9</t>
  </si>
  <si>
    <t>2,6-Dinitrotoluene</t>
  </si>
  <si>
    <t>606-20-2</t>
  </si>
  <si>
    <t>Dinitrotoluene (technical grade)</t>
  </si>
  <si>
    <t>Dinitrotoluene mixture, 2,4-/2,6-</t>
  </si>
  <si>
    <t>Dinocap</t>
  </si>
  <si>
    <t>39300-45-3</t>
  </si>
  <si>
    <t>Dinoseb</t>
  </si>
  <si>
    <t>Di-n-propyl isocinchomeronate (MGK Repellent 326)</t>
  </si>
  <si>
    <t>136-45-8</t>
  </si>
  <si>
    <t>1,4-Dioxane</t>
  </si>
  <si>
    <t>123-91-1</t>
  </si>
  <si>
    <t>Diphenylhydantoin (Phenytoin)</t>
  </si>
  <si>
    <t>57-41-0</t>
  </si>
  <si>
    <t>Diphenylhydantoin (Phenytoin), sodium salt</t>
  </si>
  <si>
    <t>630-93-3</t>
  </si>
  <si>
    <t>Direct Black 38 (technical grade)</t>
  </si>
  <si>
    <t>Direct Blue 6 (technical grade)</t>
  </si>
  <si>
    <t>2602-46-2</t>
  </si>
  <si>
    <t>Direct Brown 95 (technical grade)</t>
  </si>
  <si>
    <t>16071-86-6</t>
  </si>
  <si>
    <t>Disodium cyanodithioimidocarbonate</t>
  </si>
  <si>
    <t>138-93-2</t>
  </si>
  <si>
    <t>Disperse Blue 1</t>
  </si>
  <si>
    <t>2475-45-8</t>
  </si>
  <si>
    <t>Diuron</t>
  </si>
  <si>
    <t>330-54-1</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</si>
  <si>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</si>
  <si>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</si>
  <si>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</si>
  <si>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</si>
  <si>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</si>
  <si>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</si>
  <si>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</si>
  <si>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</si>
  <si>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</si>
  <si>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</si>
  <si>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Emissions from combustion of coal</t>
  </si>
  <si>
    <t>Emissions from high-temperature unrefined rapeseed oil</t>
  </si>
  <si>
    <t>72-20-8</t>
  </si>
  <si>
    <t>Environmental tobacco smoke (ETS)</t>
  </si>
  <si>
    <t>Epichlorohydrin</t>
  </si>
  <si>
    <t>106-89-8</t>
  </si>
  <si>
    <t>Epoxiconazole</t>
  </si>
  <si>
    <t>135319-73-2</t>
  </si>
  <si>
    <t>379-79-3</t>
  </si>
  <si>
    <t>Erionite</t>
  </si>
  <si>
    <t>12510-42-8; 66733-21-9</t>
  </si>
  <si>
    <t>Estradiol 17B</t>
  </si>
  <si>
    <t>50-28-2</t>
  </si>
  <si>
    <t>Estragole</t>
  </si>
  <si>
    <t>140-67-0</t>
  </si>
  <si>
    <t>Estrogens, steroidal</t>
  </si>
  <si>
    <t>Estrogen-progestogen (combined) used as menopausal therapy</t>
  </si>
  <si>
    <t>Estrone</t>
  </si>
  <si>
    <t>53-16-7</t>
  </si>
  <si>
    <t>7280-37-7</t>
  </si>
  <si>
    <t>Ethinylestradiol</t>
  </si>
  <si>
    <t>57-63-6</t>
  </si>
  <si>
    <t>536-33-4</t>
  </si>
  <si>
    <t>Ethoprop</t>
  </si>
  <si>
    <t>13194-48-4</t>
  </si>
  <si>
    <t>Ethyl acrylate</t>
  </si>
  <si>
    <t>140-88-5</t>
  </si>
  <si>
    <t>Ethyl alcohol in alcoholic beverages</t>
  </si>
  <si>
    <t>Ethylbenzene</t>
  </si>
  <si>
    <t>100-41-4</t>
  </si>
  <si>
    <t>759-94-4</t>
  </si>
  <si>
    <t>Ethyl-4,4'-dichlorobenzilate</t>
  </si>
  <si>
    <t>510-15-6</t>
  </si>
  <si>
    <t>106-93-4</t>
  </si>
  <si>
    <t>Ethylene dichloride (1,2-Dichloroethane)</t>
  </si>
  <si>
    <t>Ethylene glycol (ingested)</t>
  </si>
  <si>
    <t>107-21-1</t>
  </si>
  <si>
    <t>8700 (oral)</t>
  </si>
  <si>
    <t>Ethylene glycol monoethyl ether</t>
  </si>
  <si>
    <t>Ethylene glycol monoethyl ether acetate</t>
  </si>
  <si>
    <t>Ethylene glycol monomethyl ether</t>
  </si>
  <si>
    <t>63 (oral)</t>
  </si>
  <si>
    <t>Ethylene glycol monomethyl ether acetate</t>
  </si>
  <si>
    <t>110-49-6</t>
  </si>
  <si>
    <t>98 (oral)</t>
  </si>
  <si>
    <t>Ethyleneimine (Aziridine)</t>
  </si>
  <si>
    <t>151-56-4</t>
  </si>
  <si>
    <t>Ethylene oxide</t>
  </si>
  <si>
    <t>75-21-8</t>
  </si>
  <si>
    <t>Ethylene thiourea</t>
  </si>
  <si>
    <t>Ethyl methanesulfonate</t>
  </si>
  <si>
    <t>62-50-0</t>
  </si>
  <si>
    <t>Etodolac</t>
  </si>
  <si>
    <t>41340-25-4</t>
  </si>
  <si>
    <t>Etoposide</t>
  </si>
  <si>
    <t>33419-42-0</t>
  </si>
  <si>
    <t>Etoposide in combination with cisplatin and bleomycin</t>
  </si>
  <si>
    <t>Etretinate</t>
  </si>
  <si>
    <t>54350-48-0</t>
  </si>
  <si>
    <t>Fenoxaprop ethyl</t>
  </si>
  <si>
    <t xml:space="preserve">66441-23-4 </t>
  </si>
  <si>
    <t>Fenoxycarb</t>
  </si>
  <si>
    <t>72490-01-8</t>
  </si>
  <si>
    <t>Filgrastim</t>
  </si>
  <si>
    <t>121181-53-1</t>
  </si>
  <si>
    <t>Fluazifop butyl</t>
  </si>
  <si>
    <t>69806-50-4</t>
  </si>
  <si>
    <t>Flunisolide</t>
  </si>
  <si>
    <t>Fluorouracil</t>
  </si>
  <si>
    <t>51-21-8</t>
  </si>
  <si>
    <t>Fluoxymesterone</t>
  </si>
  <si>
    <t>76-43-7</t>
  </si>
  <si>
    <t>Flurazepam hydrochloride</t>
  </si>
  <si>
    <t>1172-18-5</t>
  </si>
  <si>
    <t>Flurbiprofen</t>
  </si>
  <si>
    <t>5104-49-4</t>
  </si>
  <si>
    <t>Flutamide</t>
  </si>
  <si>
    <t>13311-84-7</t>
  </si>
  <si>
    <t>Fluticasone propionate</t>
  </si>
  <si>
    <t>80474-14-2</t>
  </si>
  <si>
    <t>Fluvalinate</t>
  </si>
  <si>
    <t>69409-94-5</t>
  </si>
  <si>
    <t>Folpet</t>
  </si>
  <si>
    <t>133-07-3</t>
  </si>
  <si>
    <t>Formaldehyde (gas)</t>
  </si>
  <si>
    <t>50-00-0</t>
  </si>
  <si>
    <t>2-(2-Formylhydrazino)-4-(5-nitro-2-furyl)thiazole</t>
  </si>
  <si>
    <t>3570-75-0</t>
  </si>
  <si>
    <t>Fumonisin B1</t>
  </si>
  <si>
    <t>116355-83-0</t>
  </si>
  <si>
    <t>Furazolidone</t>
  </si>
  <si>
    <t>67-45-8</t>
  </si>
  <si>
    <t>Furfuryl alcohol</t>
  </si>
  <si>
    <t>98-00-0</t>
  </si>
  <si>
    <t>Furmecyclox</t>
  </si>
  <si>
    <t>60568-05-0</t>
  </si>
  <si>
    <t>Fusarin C</t>
  </si>
  <si>
    <t>79748-81-5</t>
  </si>
  <si>
    <t>Gallium arsenide</t>
  </si>
  <si>
    <t>1303-00-0</t>
  </si>
  <si>
    <t>Ganciclovir</t>
  </si>
  <si>
    <t>82410-32-0</t>
  </si>
  <si>
    <t>Ganciclovir sodium</t>
  </si>
  <si>
    <t>107910-75-8</t>
  </si>
  <si>
    <t>Gasoline engine exhaust (condensates/extracts)</t>
  </si>
  <si>
    <t>Gemfibrozil</t>
  </si>
  <si>
    <t>25812-30-0</t>
  </si>
  <si>
    <t>Glass wool fibers (inhalable and biopersistent)</t>
  </si>
  <si>
    <t>Glu-P-1 (2-Amino-6-methyldipyrido[1,2- a:3',2'-d]imidazole)</t>
  </si>
  <si>
    <t>67730-11-4</t>
  </si>
  <si>
    <t>Glu-P-2 (2-Aminodipyrido[1,2-a:3',2'-d]imidazole)</t>
  </si>
  <si>
    <t>67730-10-3</t>
  </si>
  <si>
    <t>Glycidaldehyde</t>
  </si>
  <si>
    <t>765-34-4</t>
  </si>
  <si>
    <t>Glycidol</t>
  </si>
  <si>
    <t>556-52-5</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</si>
  <si>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</si>
  <si>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</si>
  <si>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</si>
  <si>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</si>
  <si>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</si>
  <si>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</si>
  <si>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</si>
  <si>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</si>
  <si>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</si>
  <si>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</si>
  <si>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</si>
  <si>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</si>
  <si>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</si>
  <si>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</si>
  <si>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</si>
  <si>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</si>
  <si>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</si>
  <si>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</si>
  <si>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</si>
  <si>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t>
  </si>
  <si>
    <t>76-44-8</t>
  </si>
  <si>
    <t>Heptachlor epoxide</t>
  </si>
  <si>
    <t>1024-57-3</t>
  </si>
  <si>
    <t>Herbal remedies containing plant species of the genus Aristolochia</t>
  </si>
  <si>
    <t>Hexachlorobenzene</t>
  </si>
  <si>
    <t>118-74-1</t>
  </si>
  <si>
    <t>Hexachlorobutadiene</t>
  </si>
  <si>
    <t>87-68-3</t>
  </si>
  <si>
    <t>Hexachlorocyclohexane (technical grade)</t>
  </si>
  <si>
    <t>Hexachlorodibenzodioxin</t>
  </si>
  <si>
    <t>34465-46- 8</t>
  </si>
  <si>
    <t>2,4-Hexadienal (89% trans, trans isomer; 11% cis, trans isomer)</t>
  </si>
  <si>
    <t>LC SQE</t>
  </si>
  <si>
    <t>684-16-2</t>
  </si>
  <si>
    <t>Hexamethylphosphoramide</t>
  </si>
  <si>
    <t>680-31-9</t>
  </si>
  <si>
    <t>n-Hexane</t>
  </si>
  <si>
    <t>110-54-3</t>
  </si>
  <si>
    <t>2,5-Hexanedione</t>
  </si>
  <si>
    <t>110-13-4</t>
  </si>
  <si>
    <t>Histrelin acetate</t>
  </si>
  <si>
    <t>Hydramethylnon</t>
  </si>
  <si>
    <t>67485-29-4</t>
  </si>
  <si>
    <t>120 (oral)</t>
  </si>
  <si>
    <t>302-01-2</t>
  </si>
  <si>
    <t>Hydrazine sulfate</t>
  </si>
  <si>
    <t>10034-93-2</t>
  </si>
  <si>
    <t>Hydrazobenzene (1,2-Diphenylhydrazine)</t>
  </si>
  <si>
    <t>122-66-7</t>
  </si>
  <si>
    <t>Hydrogen cyanide (HCN) and cyanide salts (CN salts)</t>
  </si>
  <si>
    <t>1-Hydroxyanthraquinone</t>
  </si>
  <si>
    <t>129-43-1</t>
  </si>
  <si>
    <t>Hydroxyurea</t>
  </si>
  <si>
    <t>127-07-1</t>
  </si>
  <si>
    <t>Idarubicin hydrochloride</t>
  </si>
  <si>
    <t>57852-57-0</t>
  </si>
  <si>
    <t>Ifosfamide</t>
  </si>
  <si>
    <t>3778-73-2</t>
  </si>
  <si>
    <t>Iodine-131</t>
  </si>
  <si>
    <t>10043-66-0</t>
  </si>
  <si>
    <t>Imazalil</t>
  </si>
  <si>
    <t>35554-44-0</t>
  </si>
  <si>
    <t>Indeno[1,2,3-cd]pyrene</t>
  </si>
  <si>
    <t>193-39-5</t>
  </si>
  <si>
    <t>Indium phosphide</t>
  </si>
  <si>
    <t>22398-80-7</t>
  </si>
  <si>
    <t>76180-96-6</t>
  </si>
  <si>
    <t>Iprodione</t>
  </si>
  <si>
    <t>36734-19-7</t>
  </si>
  <si>
    <t>Iprovalicarb</t>
  </si>
  <si>
    <t>Iron dextran complex</t>
  </si>
  <si>
    <t>9004-66-4</t>
  </si>
  <si>
    <t>Isobutyl nitrite</t>
  </si>
  <si>
    <t>542-56-3</t>
  </si>
  <si>
    <t>Isoprene</t>
  </si>
  <si>
    <t>78-79-5</t>
  </si>
  <si>
    <t>Isopyrazam</t>
  </si>
  <si>
    <t>881685-58-1</t>
  </si>
  <si>
    <t>4759-48-2</t>
  </si>
  <si>
    <t>Isoxaflutole</t>
  </si>
  <si>
    <t>141112-29-0</t>
  </si>
  <si>
    <t>Kresoxim-methyl</t>
  </si>
  <si>
    <t>143390-89-0</t>
  </si>
  <si>
    <t>Lactofen</t>
  </si>
  <si>
    <t>77501-63-4</t>
  </si>
  <si>
    <t>Lasiocarpine</t>
  </si>
  <si>
    <t>303-34-4</t>
  </si>
  <si>
    <t>Lead and lead compounds</t>
  </si>
  <si>
    <t>Lead acetate</t>
  </si>
  <si>
    <t>23 (oral)</t>
  </si>
  <si>
    <t>Lead phosphate</t>
  </si>
  <si>
    <t>7446-27-7</t>
  </si>
  <si>
    <t>Lead subacetate</t>
  </si>
  <si>
    <t>1335-32-6</t>
  </si>
  <si>
    <t>41 (oral)</t>
  </si>
  <si>
    <t>Leather dust</t>
  </si>
  <si>
    <t>Leuprolide acetate</t>
  </si>
  <si>
    <t>74381-53-6</t>
  </si>
  <si>
    <t>Levodopa</t>
  </si>
  <si>
    <t>59-92-7</t>
  </si>
  <si>
    <t>Levonorgestrel implants</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</si>
  <si>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</si>
  <si>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</si>
  <si>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</si>
  <si>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</si>
  <si>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</si>
  <si>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</si>
  <si>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</si>
  <si>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</si>
  <si>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</si>
  <si>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</si>
  <si>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</si>
  <si>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</si>
  <si>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</si>
  <si>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</si>
  <si>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</si>
  <si>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</si>
  <si>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</si>
  <si>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</si>
  <si>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</si>
  <si>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</si>
  <si>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</si>
  <si>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</si>
  <si>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</si>
  <si>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</si>
  <si>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</si>
  <si>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</si>
  <si>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</si>
  <si>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</si>
  <si>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</si>
  <si>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</si>
  <si>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</si>
  <si>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</si>
  <si>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</si>
  <si>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</si>
  <si>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</si>
  <si>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</si>
  <si>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</si>
  <si>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</si>
  <si>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</si>
  <si>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</si>
  <si>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</si>
  <si>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</si>
  <si>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149-30-4</t>
  </si>
  <si>
    <t>Mercaptopurine</t>
  </si>
  <si>
    <t>6112-76-1</t>
  </si>
  <si>
    <t>Mercury and mercury compounds</t>
  </si>
  <si>
    <t>Merphalan</t>
  </si>
  <si>
    <t>531-76-0</t>
  </si>
  <si>
    <t>Mestranol</t>
  </si>
  <si>
    <t>72-33-3</t>
  </si>
  <si>
    <t>Metam potassium</t>
  </si>
  <si>
    <t>137-41-7</t>
  </si>
  <si>
    <t>Methacycline hydrochloride</t>
  </si>
  <si>
    <t>3963-95-9</t>
  </si>
  <si>
    <t>Metham sodium</t>
  </si>
  <si>
    <t>137-42-8</t>
  </si>
  <si>
    <t>67-56-1</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</si>
  <si>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</si>
  <si>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</si>
  <si>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</si>
  <si>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</si>
  <si>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</si>
  <si>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</si>
  <si>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</si>
  <si>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</si>
  <si>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</si>
  <si>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</si>
  <si>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</si>
  <si>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</si>
  <si>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2-Methylaziridine (Propyleneimine)</t>
  </si>
  <si>
    <t>75-55-8</t>
  </si>
  <si>
    <t>Methylazoxymethanol</t>
  </si>
  <si>
    <t>590-96-5</t>
  </si>
  <si>
    <t>Methylazoxymethanol acetate</t>
  </si>
  <si>
    <t>592-62-1</t>
  </si>
  <si>
    <t>Methyl bromide, as a structural fumigant</t>
  </si>
  <si>
    <t>74-83-9</t>
  </si>
  <si>
    <t>810 (inhalation)</t>
  </si>
  <si>
    <t>Methyl carbamate</t>
  </si>
  <si>
    <t>598-55-0</t>
  </si>
  <si>
    <t>Methyl chloride</t>
  </si>
  <si>
    <t>74-87-3</t>
  </si>
  <si>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</si>
  <si>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</si>
  <si>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</si>
  <si>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</si>
  <si>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</si>
  <si>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</si>
  <si>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</si>
  <si>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</si>
  <si>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</si>
  <si>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</si>
  <si>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</si>
  <si>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</si>
  <si>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</si>
  <si>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</si>
  <si>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2-Methylimidazole</t>
  </si>
  <si>
    <t>693-98-1</t>
  </si>
  <si>
    <t>4-Methylimidazole</t>
  </si>
  <si>
    <t>822-36-6</t>
  </si>
  <si>
    <t>Methyl iodide</t>
  </si>
  <si>
    <t>74-88-4</t>
  </si>
  <si>
    <t>Methyl isobutyl ketone</t>
  </si>
  <si>
    <t>108-10-1</t>
  </si>
  <si>
    <t>Methyl isobutyl ketone (MIBK)</t>
  </si>
  <si>
    <t>Methyl isocyanate (MIC)</t>
  </si>
  <si>
    <t>624-83-9</t>
  </si>
  <si>
    <t>Methyl mercury</t>
  </si>
  <si>
    <t>Methylmercury compounds</t>
  </si>
  <si>
    <t>Methyl methanesulfonate</t>
  </si>
  <si>
    <t>66-27-3</t>
  </si>
  <si>
    <t>Methyl-n-butyl ketone</t>
  </si>
  <si>
    <t>591-78-6</t>
  </si>
  <si>
    <t>2-Methyl-1-nitroanthraquinone (of uncertain purity)</t>
  </si>
  <si>
    <t>129-15-7</t>
  </si>
  <si>
    <t>N-Methyl-N'-nitro-N-nitrosoguanidine</t>
  </si>
  <si>
    <t>70-25-7</t>
  </si>
  <si>
    <t>N-Methylolacrylamide</t>
  </si>
  <si>
    <t>924-42-5</t>
  </si>
  <si>
    <t>N-Methylpyrrolidone</t>
  </si>
  <si>
    <t>98-83-9</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</si>
  <si>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</si>
  <si>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</si>
  <si>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</si>
  <si>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</si>
  <si>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</si>
  <si>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</si>
  <si>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</si>
  <si>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</si>
  <si>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</si>
  <si>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</si>
  <si>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</si>
  <si>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</si>
  <si>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</si>
  <si>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</si>
  <si>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2385-85-5</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</si>
  <si>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</si>
  <si>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</si>
  <si>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</si>
  <si>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</si>
  <si>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</si>
  <si>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</si>
  <si>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</si>
  <si>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</si>
  <si>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</si>
  <si>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</si>
  <si>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</si>
  <si>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</si>
  <si>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</si>
  <si>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</si>
  <si>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</si>
  <si>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</si>
  <si>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</si>
  <si>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</si>
  <si>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</si>
  <si>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</si>
  <si>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</si>
  <si>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</si>
  <si>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</si>
  <si>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</si>
  <si>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</si>
  <si>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</si>
  <si>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</si>
  <si>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</si>
  <si>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</si>
  <si>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142-59-6</t>
  </si>
  <si>
    <t>Nafarelin acetate</t>
  </si>
  <si>
    <t>86220-42-0</t>
  </si>
  <si>
    <t>Nafenopin</t>
  </si>
  <si>
    <t>3771-19-5</t>
  </si>
  <si>
    <t>Nalidixic acid</t>
  </si>
  <si>
    <t>389-08-2</t>
  </si>
  <si>
    <t>Naphthalene</t>
  </si>
  <si>
    <t>91-20-3</t>
  </si>
  <si>
    <t>1-Naphthylamine</t>
  </si>
  <si>
    <t>134-32-7</t>
  </si>
  <si>
    <t>Neomycin sulfate (internal use)</t>
  </si>
  <si>
    <t>1405-10-3</t>
  </si>
  <si>
    <t>Netilmicin sulfate</t>
  </si>
  <si>
    <t>56391-57-2</t>
  </si>
  <si>
    <t>Nickel (Metallic)</t>
  </si>
  <si>
    <t>Nickel acetate</t>
  </si>
  <si>
    <t>373-02-4</t>
  </si>
  <si>
    <t>Nickel carbonate</t>
  </si>
  <si>
    <t>3333-67-3</t>
  </si>
  <si>
    <t>13463-39-3</t>
  </si>
  <si>
    <t>Nickel compounds</t>
  </si>
  <si>
    <t>Nickel hydroxide</t>
  </si>
  <si>
    <t>12054-48-7; 12125-56-3</t>
  </si>
  <si>
    <t>Nickelocene</t>
  </si>
  <si>
    <t>1271-28-9</t>
  </si>
  <si>
    <t>Nickel oxide</t>
  </si>
  <si>
    <t>1313-99-1</t>
  </si>
  <si>
    <t>Nickel refinery dust from the pyrometallurgical process</t>
  </si>
  <si>
    <t>Nickel subsulfide</t>
  </si>
  <si>
    <t>12035-72-2</t>
  </si>
  <si>
    <t>Nicotine</t>
  </si>
  <si>
    <t>54-11-5</t>
  </si>
  <si>
    <t>Nifedipine</t>
  </si>
  <si>
    <t>21829-25-4</t>
  </si>
  <si>
    <t>Nimodipine</t>
  </si>
  <si>
    <t>66085-59-4</t>
  </si>
  <si>
    <t>Niridazole</t>
  </si>
  <si>
    <t>61-57-4</t>
  </si>
  <si>
    <t>1929-82-4</t>
  </si>
  <si>
    <t>Nitrapyrin</t>
  </si>
  <si>
    <t>Nitrilotriacetic acid</t>
  </si>
  <si>
    <t>139-13-9</t>
  </si>
  <si>
    <t>Nitrilotriacetic acid, trisodium salt monohydrate</t>
  </si>
  <si>
    <t>18662-53-8</t>
  </si>
  <si>
    <t>5-Nitroacenaphthene</t>
  </si>
  <si>
    <t>602-87-9</t>
  </si>
  <si>
    <t>o-Nitroanisole</t>
  </si>
  <si>
    <t>91-23-6</t>
  </si>
  <si>
    <t>6-Nitrochrysene</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</si>
  <si>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</si>
  <si>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</si>
  <si>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</si>
  <si>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</si>
  <si>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</si>
  <si>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</si>
  <si>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</si>
  <si>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</si>
  <si>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</si>
  <si>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</si>
  <si>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</si>
  <si>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</si>
  <si>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</si>
  <si>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</si>
  <si>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</si>
  <si>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</si>
  <si>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</si>
  <si>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</si>
  <si>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</si>
  <si>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</si>
  <si>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75-52-5</t>
  </si>
  <si>
    <t>2-Nitropropane</t>
  </si>
  <si>
    <t>79-46-9</t>
  </si>
  <si>
    <t>1-Nitropyrene</t>
  </si>
  <si>
    <t>5522-43-0</t>
  </si>
  <si>
    <t>4-Nitropyrene</t>
  </si>
  <si>
    <t>57835-92-4</t>
  </si>
  <si>
    <t>N-Nitrosodi-n-butylamine</t>
  </si>
  <si>
    <t>924-16-3</t>
  </si>
  <si>
    <t>N-Nitrosodiethanolamine</t>
  </si>
  <si>
    <t>1116-54-7</t>
  </si>
  <si>
    <t>N-Nitrosodiethylamine</t>
  </si>
  <si>
    <t>55-18-5</t>
  </si>
  <si>
    <t>N-Nitrosodimethylamine</t>
  </si>
  <si>
    <t>62-75-9</t>
  </si>
  <si>
    <t>p-Nitrosodiphenylamine</t>
  </si>
  <si>
    <t>156-10-5</t>
  </si>
  <si>
    <t>N-Nitrosodiphenylamine</t>
  </si>
  <si>
    <t>86-30-6</t>
  </si>
  <si>
    <t>N-Nitrosodi-n-propylamine</t>
  </si>
  <si>
    <t>621-64-7</t>
  </si>
  <si>
    <t>N-Nitroso-N-ethylurea</t>
  </si>
  <si>
    <t>759-73-9</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</si>
  <si>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</si>
  <si>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</si>
  <si>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</si>
  <si>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</si>
  <si>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</si>
  <si>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</si>
  <si>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</si>
  <si>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</si>
  <si>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</si>
  <si>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</si>
  <si>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</si>
  <si>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10595-95-6</t>
  </si>
  <si>
    <t>16338-99-1</t>
  </si>
  <si>
    <t>N-Nitrosomethyl-n-hexylamine</t>
  </si>
  <si>
    <t>28538-70-7</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</si>
  <si>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</si>
  <si>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</si>
  <si>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</si>
  <si>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</si>
  <si>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</si>
  <si>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</si>
  <si>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</si>
  <si>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</si>
  <si>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</si>
  <si>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</si>
  <si>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</si>
  <si>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</si>
  <si>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</si>
  <si>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</si>
  <si>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</si>
  <si>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</si>
  <si>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</si>
  <si>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</si>
  <si>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59-89-2</t>
  </si>
  <si>
    <t>N-Nitrosonornicotine</t>
  </si>
  <si>
    <t>16543-55-8</t>
  </si>
  <si>
    <t>N-Nitrosopiperidine</t>
  </si>
  <si>
    <t>100-75-4</t>
  </si>
  <si>
    <t>N-Nitrosopyrrolidine</t>
  </si>
  <si>
    <t>930-55-2</t>
  </si>
  <si>
    <t>N-Nitrososarcosine</t>
  </si>
  <si>
    <t>13256-22-9</t>
  </si>
  <si>
    <t>o-Nitrotoluene</t>
  </si>
  <si>
    <t>88-72-2</t>
  </si>
  <si>
    <t>10024-97-2</t>
  </si>
  <si>
    <t>68-22-4</t>
  </si>
  <si>
    <t>Norethisterone acetate (Norethindrone acetate)</t>
  </si>
  <si>
    <t>51-98-9</t>
  </si>
  <si>
    <t>Norethisterone (Norethindrone) /Ethinyl estradiol</t>
  </si>
  <si>
    <t>Norethisterone (Norethindrone) /Mestranol</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</si>
  <si>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</si>
  <si>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</si>
  <si>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</si>
  <si>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</si>
  <si>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</si>
  <si>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</si>
  <si>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</si>
  <si>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</si>
  <si>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</si>
  <si>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</si>
  <si>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</si>
  <si>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</si>
  <si>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</si>
  <si>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</si>
  <si>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604-75-1</t>
  </si>
  <si>
    <t>Oxydemeton methyl</t>
  </si>
  <si>
    <t>301-12-2</t>
  </si>
  <si>
    <t>434-07-1</t>
  </si>
  <si>
    <t>Oxytetracycline (internal use)</t>
  </si>
  <si>
    <t>79-57-2</t>
  </si>
  <si>
    <t>Oxytetracycline hydrochloride (internal use)</t>
  </si>
  <si>
    <t>2058-46-0</t>
  </si>
  <si>
    <t>Oxythioquinox (Chinomethionat)</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</si>
  <si>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</si>
  <si>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</si>
  <si>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</si>
  <si>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</si>
  <si>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</si>
  <si>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</si>
  <si>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</si>
  <si>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</si>
  <si>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</si>
  <si>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</si>
  <si>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</si>
  <si>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</si>
  <si>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</si>
  <si>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</si>
  <si>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</si>
  <si>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</si>
  <si>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</si>
  <si>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</si>
  <si>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</si>
  <si>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Perfluorooctane sulfonate (PFOS)</t>
  </si>
  <si>
    <t>1763-23-1</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</si>
  <si>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</si>
  <si>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</si>
  <si>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</si>
  <si>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</si>
  <si>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</si>
  <si>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</si>
  <si>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</si>
  <si>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</si>
  <si>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</si>
  <si>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</si>
  <si>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</si>
  <si>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</si>
  <si>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</si>
  <si>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</si>
  <si>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</si>
  <si>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Phenoxybenzamine</t>
  </si>
  <si>
    <t>59-96-1</t>
  </si>
  <si>
    <t>Phenoxybenzamine hydrochloride</t>
  </si>
  <si>
    <t>63-92-3</t>
  </si>
  <si>
    <t>Phenprocoumon</t>
  </si>
  <si>
    <t>435-97-2</t>
  </si>
  <si>
    <t>o-Phenylenediamine and its salts</t>
  </si>
  <si>
    <t>95-54-5</t>
  </si>
  <si>
    <t>Phenyl glycidyl ether</t>
  </si>
  <si>
    <t>122-60-1</t>
  </si>
  <si>
    <t>Phenylhydrazine and its salts</t>
  </si>
  <si>
    <t>o-Phenylphenate, sodium</t>
  </si>
  <si>
    <t>132-27-4</t>
  </si>
  <si>
    <t>o-Phenylphenol</t>
  </si>
  <si>
    <t>90-43-7</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</si>
  <si>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</si>
  <si>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</si>
  <si>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</si>
  <si>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</si>
  <si>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</si>
  <si>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</si>
  <si>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</si>
  <si>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</si>
  <si>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</si>
  <si>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</si>
  <si>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</si>
  <si>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</si>
  <si>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</si>
  <si>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t>
  </si>
  <si>
    <t>Polychlorinated biphenyls (containing 60 or more percent chlorine by molecular weight)</t>
  </si>
  <si>
    <t>Polychlorinated dibenzo-p-dioxins</t>
  </si>
  <si>
    <t>Polychlorinated dibenzofurans</t>
  </si>
  <si>
    <t>Polygeenan</t>
  </si>
  <si>
    <t>53973-98-1</t>
  </si>
  <si>
    <t>Ponceau MX</t>
  </si>
  <si>
    <t>3761-53-3</t>
  </si>
  <si>
    <t>Ponceau 3R</t>
  </si>
  <si>
    <t>Potassium bromate</t>
  </si>
  <si>
    <t>7758-01-2</t>
  </si>
  <si>
    <t>Potassium dimethyldithiocarbamate</t>
  </si>
  <si>
    <t>128-03-0</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</si>
  <si>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</si>
  <si>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</si>
  <si>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</si>
  <si>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</si>
  <si>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</si>
  <si>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</si>
  <si>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</si>
  <si>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</si>
  <si>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</si>
  <si>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</si>
  <si>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</si>
  <si>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</si>
  <si>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</si>
  <si>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</si>
  <si>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</si>
  <si>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</si>
  <si>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</si>
  <si>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</si>
  <si>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</si>
  <si>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1120-71-4</t>
  </si>
  <si>
    <t>Propargite</t>
  </si>
  <si>
    <t>2312-35-8</t>
  </si>
  <si>
    <t>Propazine</t>
  </si>
  <si>
    <t>139-40-2</t>
  </si>
  <si>
    <t>beta-Propiolactone</t>
  </si>
  <si>
    <t>57-57-8</t>
  </si>
  <si>
    <t>Propoxur</t>
  </si>
  <si>
    <t>114-26-1</t>
  </si>
  <si>
    <t>Propylene glycol mono-t-butyl ether</t>
  </si>
  <si>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</si>
  <si>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</si>
  <si>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</si>
  <si>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</si>
  <si>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</si>
  <si>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</si>
  <si>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</si>
  <si>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</si>
  <si>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</si>
  <si>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</si>
  <si>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</si>
  <si>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</si>
  <si>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</si>
  <si>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</si>
  <si>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</si>
  <si>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</si>
  <si>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</si>
  <si>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</si>
  <si>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</si>
  <si>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</si>
  <si>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</si>
  <si>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</si>
  <si>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</si>
  <si>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Ribavirin</t>
  </si>
  <si>
    <t>36791-04-5</t>
  </si>
  <si>
    <t>Riddelliine</t>
  </si>
  <si>
    <t>23246-96-0</t>
  </si>
  <si>
    <t>Rifampin</t>
  </si>
  <si>
    <t>13292-46-1</t>
  </si>
  <si>
    <t>Safrole</t>
  </si>
  <si>
    <t>94-59-7</t>
  </si>
  <si>
    <t>Salted fish, Chinese-style</t>
  </si>
  <si>
    <t>309-43-3</t>
  </si>
  <si>
    <t>Sedaxane</t>
  </si>
  <si>
    <t>874967-67-6</t>
  </si>
  <si>
    <t>Selenium sulfide</t>
  </si>
  <si>
    <t>7446-34-6</t>
  </si>
  <si>
    <t>Sermorelin acetate</t>
  </si>
  <si>
    <t>Shale-oils</t>
  </si>
  <si>
    <t>68308-34-9</t>
  </si>
  <si>
    <t>Silica, crystalline (airborne particles of respirable size)</t>
  </si>
  <si>
    <t>Simazine</t>
  </si>
  <si>
    <t>122-34-9</t>
  </si>
  <si>
    <t>Sodium dimethyldithiocarbamate</t>
  </si>
  <si>
    <t>128-04-1</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</si>
  <si>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</si>
  <si>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</si>
  <si>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</si>
  <si>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</si>
  <si>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</si>
  <si>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</si>
  <si>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</si>
  <si>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</si>
  <si>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</si>
  <si>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</si>
  <si>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</si>
  <si>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</si>
  <si>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</si>
  <si>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</si>
  <si>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</si>
  <si>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</si>
  <si>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</si>
  <si>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</si>
  <si>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100-42-5</t>
  </si>
  <si>
    <t>Styrene oxide</t>
  </si>
  <si>
    <t>96-09-3</t>
  </si>
  <si>
    <t>Sulfallate</t>
  </si>
  <si>
    <t>95-06-7</t>
  </si>
  <si>
    <t>Sulfasalazine (Salicylazosulfapyridine)</t>
  </si>
  <si>
    <t>599-79-1</t>
  </si>
  <si>
    <t>Sulfur dioxidee</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</si>
  <si>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</si>
  <si>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</si>
  <si>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</si>
  <si>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</si>
  <si>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</si>
  <si>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</si>
  <si>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</si>
  <si>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</si>
  <si>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</si>
  <si>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</si>
  <si>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</si>
  <si>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</si>
  <si>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</si>
  <si>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</si>
  <si>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</si>
  <si>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</si>
  <si>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</si>
  <si>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</si>
  <si>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</si>
  <si>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</si>
  <si>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</si>
  <si>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</si>
  <si>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</si>
  <si>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</si>
  <si>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79-94-7</t>
  </si>
  <si>
    <t>3,3',4,4'-Tetrachloroazobenzene</t>
  </si>
  <si>
    <t>14047-09-7</t>
  </si>
  <si>
    <t>2,3,7,8-Tetrachlorodibenzo-p-dioxin (TCDD)</t>
  </si>
  <si>
    <t>1746-01-6</t>
  </si>
  <si>
    <t>Tetrachloroethylene (Perchloroethylene)</t>
  </si>
  <si>
    <t>127-18-4</t>
  </si>
  <si>
    <t>p-a,a,a-Tetrachlorotoluene</t>
  </si>
  <si>
    <t>5216-25-1</t>
  </si>
  <si>
    <t>Tetrachlorvinphos</t>
  </si>
  <si>
    <t>22248-79-9</t>
  </si>
  <si>
    <t>Tetracycline (internal use)</t>
  </si>
  <si>
    <t>60-54-8</t>
  </si>
  <si>
    <t>Tetracyclines (internal use)</t>
  </si>
  <si>
    <t>Tetracycline hydrochloride (internal use)</t>
  </si>
  <si>
    <t>64-75-5</t>
  </si>
  <si>
    <t>Tetrafluoroethylene</t>
  </si>
  <si>
    <t>116-14-3</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</si>
  <si>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</si>
  <si>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</si>
  <si>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</si>
  <si>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</si>
  <si>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</si>
  <si>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</si>
  <si>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</si>
  <si>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</si>
  <si>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</si>
  <si>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</si>
  <si>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</si>
  <si>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</si>
  <si>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</si>
  <si>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</si>
  <si>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</si>
  <si>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</si>
  <si>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 xml:space="preserve"> </t>
  </si>
  <si>
    <t>141-90-2</t>
  </si>
  <si>
    <t>Thiourea</t>
  </si>
  <si>
    <t>62-56-6</t>
  </si>
  <si>
    <t>Thorium dioxide</t>
  </si>
  <si>
    <t>1314-20-1</t>
  </si>
  <si>
    <t>Titanium dioxide (airborne, unbound particles of respirable size)</t>
  </si>
  <si>
    <t>Tobacco, oral use of smokeless products</t>
  </si>
  <si>
    <t>Tobacco smoke</t>
  </si>
  <si>
    <t>Tobacco smoke (primary)</t>
  </si>
  <si>
    <t>Tobramycin sulfate</t>
  </si>
  <si>
    <t>49842-07-1</t>
  </si>
  <si>
    <t>7000c</t>
  </si>
  <si>
    <t>Toluene diisocyanate</t>
  </si>
  <si>
    <t>26471-62-5</t>
  </si>
  <si>
    <t>o-Toluidine</t>
  </si>
  <si>
    <t>o-Toluidine hydrochloride</t>
  </si>
  <si>
    <t>636-21-5</t>
  </si>
  <si>
    <t>Topiramate</t>
  </si>
  <si>
    <t>97240-79-4</t>
  </si>
  <si>
    <t>Toxaphene (Polychlorinated camphenes)</t>
  </si>
  <si>
    <t>8001-35-2</t>
  </si>
  <si>
    <t>Toxins derived from Fusarium moniliforme (Fusarium verticillioides)</t>
  </si>
  <si>
    <t>Treosulfan</t>
  </si>
  <si>
    <t>299-75-2</t>
  </si>
  <si>
    <t>Triadimefon</t>
  </si>
  <si>
    <t>43121-43-3</t>
  </si>
  <si>
    <t>Triamterene</t>
  </si>
  <si>
    <t>396-01-0</t>
  </si>
  <si>
    <t>Triazolam</t>
  </si>
  <si>
    <t>28911-01-5</t>
  </si>
  <si>
    <t>S,S,S-Tributyl phosphorotrithioate (Tribufos, DEF)</t>
  </si>
  <si>
    <t>78-48-8</t>
  </si>
  <si>
    <t>Tributyltin methacrylate</t>
  </si>
  <si>
    <t>2155-70-6</t>
  </si>
  <si>
    <t>Trichlormethine (Trimustine hydrochloride)</t>
  </si>
  <si>
    <t>817-09-4</t>
  </si>
  <si>
    <t>Trichloroacetic acid</t>
  </si>
  <si>
    <t>76-03-9</t>
  </si>
  <si>
    <t>2,4,6-Trichlorophenol</t>
  </si>
  <si>
    <t>88-06-2</t>
  </si>
  <si>
    <t>1,2,3-Trichloropropane</t>
  </si>
  <si>
    <t>Trientine hydrochloride</t>
  </si>
  <si>
    <t>38260-01-4</t>
  </si>
  <si>
    <t>Triforine</t>
  </si>
  <si>
    <t>26644-46-2</t>
  </si>
  <si>
    <t>Trilostane</t>
  </si>
  <si>
    <t>13647-35-3</t>
  </si>
  <si>
    <t>Trimethadione</t>
  </si>
  <si>
    <t>127-48-0</t>
  </si>
  <si>
    <t>2,4,5-Trimethylaniline and its strong acid salts</t>
  </si>
  <si>
    <t>Trimethyl phosphate</t>
  </si>
  <si>
    <t>512-56-1</t>
  </si>
  <si>
    <t>Trimetrexate glucuronate</t>
  </si>
  <si>
    <t>82952-64-5</t>
  </si>
  <si>
    <t>TRIM® VX</t>
  </si>
  <si>
    <t>2,4,6-Trinitrotoluene (TNT)</t>
  </si>
  <si>
    <t>118-96-7</t>
  </si>
  <si>
    <t>Triphenyltin hydroxide</t>
  </si>
  <si>
    <t>76-87-9</t>
  </si>
  <si>
    <t>Tris(1-aziridinyl)phosphine sulfide (Thiotepa)</t>
  </si>
  <si>
    <t>52-24-4</t>
  </si>
  <si>
    <t>Tris(2-chloroethyl) phosphate</t>
  </si>
  <si>
    <t>Tris(2,3-dibromopropyl)phosphate</t>
  </si>
  <si>
    <t>Tris(1,3-dichloro-2-propyl) phosphate (TDCPP)</t>
  </si>
  <si>
    <t>13674-87-8</t>
  </si>
  <si>
    <t>Trp-P-1 (Tryptophan-P-1)</t>
  </si>
  <si>
    <t>62450-06-0</t>
  </si>
  <si>
    <t>Trp-P-2 (Tryptophan-P-2)</t>
  </si>
  <si>
    <t>62450-07-1</t>
  </si>
  <si>
    <t>Trypan blue (commercial grade)</t>
  </si>
  <si>
    <t>72-57-1</t>
  </si>
  <si>
    <t>Unleaded gasoline (wholly vaporized)</t>
  </si>
  <si>
    <t>Uracil mustard</t>
  </si>
  <si>
    <t>66-75-1</t>
  </si>
  <si>
    <t>Urethane (Ethyl carbamate)</t>
  </si>
  <si>
    <t>51-79-6</t>
  </si>
  <si>
    <t>Urofollitropin</t>
  </si>
  <si>
    <t>97048-13-0</t>
  </si>
  <si>
    <t>Valproate (Valproic acid)</t>
  </si>
  <si>
    <t>99-66-1</t>
  </si>
  <si>
    <t>Vanadium pentoxide (orthorhombic crystalline form)</t>
  </si>
  <si>
    <t>1314-62-1</t>
  </si>
  <si>
    <t>Vinblastine sulfate</t>
  </si>
  <si>
    <t>143-67-9</t>
  </si>
  <si>
    <t>50471-44-8</t>
  </si>
  <si>
    <t>Vinclozolin</t>
  </si>
  <si>
    <t>Vincristine sulfate</t>
  </si>
  <si>
    <t>2068-78-2</t>
  </si>
  <si>
    <t>Vinyl bromide</t>
  </si>
  <si>
    <t>593-60-2</t>
  </si>
  <si>
    <t>Vinyl chloride</t>
  </si>
  <si>
    <t>4-Vinylcyclohexene</t>
  </si>
  <si>
    <t>100-40-3</t>
  </si>
  <si>
    <t>4-Vinyl-1-cyclohexene diepoxide (Vinyl cyclohexenedioxide)</t>
  </si>
  <si>
    <t>106-87-6</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</si>
  <si>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</si>
  <si>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</si>
  <si>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</si>
  <si>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</si>
  <si>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</si>
  <si>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</si>
  <si>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</si>
  <si>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</si>
  <si>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</si>
  <si>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</si>
  <si>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</si>
  <si>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</si>
  <si>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</si>
  <si>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</si>
  <si>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</si>
  <si>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111406-87-2</t>
  </si>
  <si>
    <t>94-82-6</t>
  </si>
  <si>
    <t>638-21-1</t>
  </si>
  <si>
    <t>2 (DDT, DDE, DDD in combination)</t>
  </si>
  <si>
    <t xml:space="preserve">4-Vinylcyclohexene </t>
  </si>
  <si>
    <t xml:space="preserve">Vinyl cyclohexene dioxide (4-Vinyl-1-cyclohexene diepoxide) </t>
  </si>
  <si>
    <t>Hexafluoroacetone</t>
  </si>
  <si>
    <t xml:space="preserve">Lead </t>
  </si>
  <si>
    <t>7440-43-9</t>
  </si>
  <si>
    <t xml:space="preserve">Arsenic </t>
  </si>
  <si>
    <t>7440-38-2</t>
  </si>
  <si>
    <t>Antimony oxide (antimony trioxide)</t>
  </si>
  <si>
    <t>26761-40-0</t>
  </si>
  <si>
    <t>68515-48-0</t>
  </si>
  <si>
    <t>→  Click here for CA Prop 65 substance list</t>
  </si>
  <si>
    <t>CAS No</t>
  </si>
  <si>
    <t>CAS Number</t>
  </si>
  <si>
    <t>R</t>
  </si>
  <si>
    <t>C</t>
  </si>
  <si>
    <t>D</t>
  </si>
  <si>
    <t>Declare, if present</t>
  </si>
  <si>
    <t xml:space="preserve">C </t>
  </si>
  <si>
    <t xml:space="preserve">C  </t>
  </si>
  <si>
    <t xml:space="preserve">D  </t>
  </si>
  <si>
    <t xml:space="preserve">D </t>
  </si>
  <si>
    <t xml:space="preserve">C, D </t>
  </si>
  <si>
    <t xml:space="preserve">R </t>
  </si>
  <si>
    <t xml:space="preserve">D, R </t>
  </si>
  <si>
    <t>D, R</t>
  </si>
  <si>
    <t>C, D, R</t>
  </si>
  <si>
    <t xml:space="preserve">Acetazolamide   </t>
  </si>
  <si>
    <t>Alcoholic beverages</t>
  </si>
  <si>
    <t>Aloe vera, non-decolorized whole leaf extract</t>
  </si>
  <si>
    <t>2-Amino-4-chlorophenol</t>
  </si>
  <si>
    <t>95-85-2</t>
  </si>
  <si>
    <t>Angiotensin converting enzyme  (ACE) inhibitors</t>
  </si>
  <si>
    <t xml:space="preserve">  ---</t>
  </si>
  <si>
    <t>--</t>
  </si>
  <si>
    <t>0.06 (inhalation)
10 (except inhalation)</t>
  </si>
  <si>
    <t>6.4 (oral)
13 (inhalation)</t>
  </si>
  <si>
    <t>24 (oral)
49 (inhalation)</t>
  </si>
  <si>
    <t>Bevacizumab</t>
  </si>
  <si>
    <t>216974-75-3</t>
  </si>
  <si>
    <t>N,N-Bis(2-chloroethyl)-2-naphthylamine  (Chlornapazine)</t>
  </si>
  <si>
    <t>Bis(2-chloro-1-methylethyl)ether,  technical grade</t>
  </si>
  <si>
    <t xml:space="preserve">Bisphenol A (BPA) </t>
  </si>
  <si>
    <t>Cannabis (marijuana) smoke</t>
  </si>
  <si>
    <t>56-75-7</t>
  </si>
  <si>
    <t>20 (oral)
40 (inhalation)</t>
  </si>
  <si>
    <t>2-Chloronitrobenzene</t>
  </si>
  <si>
    <t>88-73-3</t>
  </si>
  <si>
    <t>0.58 (oral and inhalation) 7.2 (dermal)</t>
  </si>
  <si>
    <t xml:space="preserve"> ---</t>
  </si>
  <si>
    <t xml:space="preserve">Daunorubicin hydrochloride </t>
  </si>
  <si>
    <t>1,2-Dibromo-3-chloropropane  (DBCP)</t>
  </si>
  <si>
    <t xml:space="preserve">3.1 (oral)
4.3 (inhalation) </t>
  </si>
  <si>
    <t>50
200 (inhalation)</t>
  </si>
  <si>
    <t>1,4-Dichloro-2-nitrobenzene</t>
  </si>
  <si>
    <t>89-61-2</t>
  </si>
  <si>
    <t>2,4-Dichloro-1-nitrobenzene</t>
  </si>
  <si>
    <t>611-06-3</t>
  </si>
  <si>
    <t xml:space="preserve">Diethylstilbestrol (DES) </t>
  </si>
  <si>
    <t xml:space="preserve">Dihydroergotamine mesylate </t>
  </si>
  <si>
    <t xml:space="preserve">Diltiazem hydrochloride </t>
  </si>
  <si>
    <t>N,N-Dimethylacetamide</t>
  </si>
  <si>
    <t>56 (oral)
170 (oral) as 32% pesticidal formulation</t>
  </si>
  <si>
    <t>120-36-5</t>
  </si>
  <si>
    <t xml:space="preserve">Endrin </t>
  </si>
  <si>
    <t xml:space="preserve">Ergotamine tartrate </t>
  </si>
  <si>
    <t xml:space="preserve">Estropipate </t>
  </si>
  <si>
    <t xml:space="preserve">Ethionamide </t>
  </si>
  <si>
    <t>54 (inhalation)
41 (oral)</t>
  </si>
  <si>
    <t>637-92-3</t>
  </si>
  <si>
    <t xml:space="preserve">Ethyl dipropylthiocarbamate </t>
  </si>
  <si>
    <t>700 (oral and inhalation)
6700 (dermal)</t>
  </si>
  <si>
    <t xml:space="preserve">Ethylene dibromide </t>
  </si>
  <si>
    <t>0.2 (oral)
3 (inhalation)</t>
  </si>
  <si>
    <t>750 (oral)
960 (inhalation)</t>
  </si>
  <si>
    <t>1100 (oral)
1400 (inhalation)</t>
  </si>
  <si>
    <t>Gentian violet (Crystal violet)</t>
  </si>
  <si>
    <t>548-62-9</t>
  </si>
  <si>
    <t>28,000 (oral)
20,000 (inhalation)</t>
  </si>
  <si>
    <t>Indium tin oxide</t>
  </si>
  <si>
    <t>50926-11-9</t>
  </si>
  <si>
    <t xml:space="preserve">IQ (2-Amino-3-methylimidazo[4,5-f] quinoline) </t>
  </si>
  <si>
    <t>120-58-1</t>
  </si>
  <si>
    <t xml:space="preserve">Isotretinoin </t>
  </si>
  <si>
    <t>47,000 (inhalation)  
23,000 (oral)</t>
  </si>
  <si>
    <t>3200 (inhalation)
17000 (dermal)</t>
  </si>
  <si>
    <t>Molybdenum trioxide</t>
  </si>
  <si>
    <t>1313-27-5</t>
  </si>
  <si>
    <t xml:space="preserve">Nickel carbonyl </t>
  </si>
  <si>
    <t>Nickel (soluble compounds)</t>
  </si>
  <si>
    <t>100-17-4</t>
  </si>
  <si>
    <t xml:space="preserve">Nitromethane </t>
  </si>
  <si>
    <t>N-Nitrosohexamethyleneimine</t>
  </si>
  <si>
    <t>932-83-2</t>
  </si>
  <si>
    <t xml:space="preserve">N-Nitrosomethyl-n-heptylamine  </t>
  </si>
  <si>
    <t xml:space="preserve">N-Nitrosomethyl-n-nonylamine </t>
  </si>
  <si>
    <t xml:space="preserve">Norethisterone (Norethindrone) </t>
  </si>
  <si>
    <t xml:space="preserve">Oxazepam </t>
  </si>
  <si>
    <t xml:space="preserve">Oxymetholone </t>
  </si>
  <si>
    <t>Retinol/retinyl esters, when in daily dosages in excess of 10,000 IU, or 3,000 retinol equivalents.  (NOTE:  Retinol/retinyl esters are required and essential for maintenance of normal reproductive function.  The recommended daily level during pregnancy is 8,000 IU.)</t>
  </si>
  <si>
    <t>81-07-2</t>
  </si>
  <si>
    <t xml:space="preserve">Secobarbital sodium </t>
  </si>
  <si>
    <t>23 (oral)
58 (oral) as a 40% pesticidal formulation</t>
  </si>
  <si>
    <t>106-49-0</t>
  </si>
  <si>
    <t>14 (oral) 
50 (inhalation)</t>
  </si>
  <si>
    <t xml:space="preserve">Zileuton </t>
  </si>
  <si>
    <t xml:space="preserve">Actinomycin D </t>
  </si>
  <si>
    <t xml:space="preserve">Carbaryl </t>
  </si>
  <si>
    <t xml:space="preserve">Chloroform </t>
  </si>
  <si>
    <t xml:space="preserve">1,2-Dibromo-3-chloropropane  (DBCP) </t>
  </si>
  <si>
    <t xml:space="preserve">Ethylene oxide </t>
  </si>
  <si>
    <t xml:space="preserve">Methyl chloride </t>
  </si>
  <si>
    <t xml:space="preserve">Methyl-n-butyl ketone </t>
  </si>
  <si>
    <t xml:space="preserve">Nitrapyrin </t>
  </si>
  <si>
    <t xml:space="preserve">Nitrous oxide </t>
  </si>
  <si>
    <t xml:space="preserve">Phenylphosphine </t>
  </si>
  <si>
    <t>p-chloro-?,?,?-trifluorotoluene (para-Chlorobenzotrifluoride, PCBTF)</t>
  </si>
  <si>
    <t xml:space="preserve"> (effective April 1, 2021) 23 </t>
  </si>
  <si>
    <t xml:space="preserve">LC    </t>
  </si>
  <si>
    <t>2?Mercaptobenzothiazole</t>
  </si>
  <si>
    <t>?-Methyl styrene (alpha-Methylstyrene)</t>
  </si>
  <si>
    <t>para-Nitroanisole</t>
  </si>
  <si>
    <t>?9-Tetrahydrocannabinol (?9-THC)</t>
  </si>
  <si>
    <t xml:space="preserve">Aspirin </t>
  </si>
  <si>
    <t xml:space="preserve">2-Chloropropionic acid </t>
  </si>
  <si>
    <t xml:space="preserve">2,4-D butyric acid </t>
  </si>
  <si>
    <t xml:space="preserve">Chloramphenicol Delisted January 4, 2013 </t>
  </si>
  <si>
    <t xml:space="preserve">2,4-DP (dichloroprop)  Delisted January 25, 2002 </t>
  </si>
  <si>
    <t xml:space="preserve">Ethyl-tert-butyl ether  Delisted December 13, 2013 </t>
  </si>
  <si>
    <t xml:space="preserve">Isosafrole Delisted December 8, 2006 </t>
  </si>
  <si>
    <t xml:space="preserve">Saccharin  Delisted April 6, 2001  </t>
  </si>
  <si>
    <t xml:space="preserve">para-Toluidine  Delisted October 29, 1999 </t>
  </si>
  <si>
    <t xml:space="preserve">Toluene </t>
  </si>
  <si>
    <t xml:space="preserve">Vinclozolin </t>
  </si>
  <si>
    <t xml:space="preserve">SQE - D    FR - R, male </t>
  </si>
  <si>
    <t xml:space="preserve">SQE - D     FR - R, male </t>
  </si>
  <si>
    <t xml:space="preserve">D, R  </t>
  </si>
  <si>
    <t>68515-49-1/26761-40-0</t>
  </si>
  <si>
    <t>140923-17-7/140923-25-7</t>
  </si>
  <si>
    <t>2425-6-1</t>
  </si>
  <si>
    <t>3564-9-8</t>
  </si>
  <si>
    <t>4342-3-4</t>
  </si>
  <si>
    <t>68-22-4/57-63-6</t>
  </si>
  <si>
    <t>68-22-4/72-33-3</t>
  </si>
  <si>
    <t>5160-2-1</t>
  </si>
  <si>
    <t>3385-3-3</t>
  </si>
  <si>
    <t>2439-1-2</t>
  </si>
  <si>
    <t>5534-9-8</t>
  </si>
  <si>
    <t>7446-9-5</t>
  </si>
  <si>
    <t>g</t>
  </si>
  <si>
    <t>kg</t>
  </si>
  <si>
    <t xml:space="preserve">PATENT PENDING </t>
  </si>
  <si>
    <r>
      <t>‐</t>
    </r>
    <r>
      <rPr>
        <b/>
        <sz val="11"/>
        <color rgb="FF333333"/>
        <rFont val="Meiryo"/>
        <family val="2"/>
      </rPr>
      <t xml:space="preserve">For the risk exposure, it is applicable to both exposure at home and at work in CA. </t>
    </r>
  </si>
  <si>
    <t>1-234-567-8900</t>
  </si>
  <si>
    <t>S2545678</t>
  </si>
  <si>
    <t>Motor shaft</t>
  </si>
  <si>
    <t>X711911</t>
  </si>
  <si>
    <t>Grimlock Mill</t>
  </si>
  <si>
    <t>Shaft</t>
  </si>
  <si>
    <t>12L14</t>
  </si>
  <si>
    <t>Kg</t>
  </si>
  <si>
    <t>F98234</t>
  </si>
  <si>
    <t>Motor</t>
  </si>
  <si>
    <t>Soundwave Electric LTD</t>
  </si>
  <si>
    <t>AISI 4340</t>
  </si>
  <si>
    <t>Paint</t>
  </si>
  <si>
    <t>Acrylic</t>
  </si>
  <si>
    <t xml:space="preserve">Coating </t>
  </si>
  <si>
    <t>Polyurthane</t>
  </si>
  <si>
    <t>Perfluorononanoic acid (PFNA) and its salts</t>
  </si>
  <si>
    <t>Perfluorooctane sulfonic acid (PFOS) and its salts and transformation and degradation precursors</t>
  </si>
  <si>
    <t>2-Ethylhexyl acrylate</t>
  </si>
  <si>
    <t>Methyl acrylate</t>
  </si>
  <si>
    <t>Tetrahydrofuran</t>
  </si>
  <si>
    <t>Trimethylolpropane triacrylate, technical grade</t>
  </si>
  <si>
    <t>103-11-7</t>
  </si>
  <si>
    <t>96-33-3</t>
  </si>
  <si>
    <t>109-99-9</t>
  </si>
  <si>
    <t>ID</t>
  </si>
  <si>
    <t>Perfluorooctanoic acid, 
+1 , in which n = 7 or 8 and that
is directly bonded to any
chemical moiety other than a
fluorine, chlorine or bromine
atom
(PFOA)</t>
  </si>
  <si>
    <t>65530-63-4,
375-95-1,
335-76-2,
2058-94-8,
307-55-1,
72629-94-8,
376-06-7,
141074-63-7,
67905-19-5,
57475-95-3,
16517-11-6,
133921-38-7,
68310-12-3,
65530-64-5,
65530-69-0,
65530-70-3,
65530-71-4,
65530-72-5,
65530-74-7,
65530-83-8,
65545-80-4,
68187-25-7,
68187-47-3,
68391-08-2,
68412-68-0,
68412-69-1,
68891-05-4,
86508-42-1,
865-86-1,
2144-54-9,
4980-53-4,
6014-75-1,
17741-60-5,
39239-77-5,
59778-97-1,
60699-51-6,
65104-65-6,
65104-66-7,
65104-67-8,</t>
  </si>
  <si>
    <t>61788-33-8</t>
  </si>
  <si>
    <t>94097-88-8</t>
  </si>
  <si>
    <t>Hexachlorobenzene (HCB)</t>
  </si>
  <si>
    <t>203743-03-7</t>
  </si>
  <si>
    <t>608-93-5</t>
  </si>
  <si>
    <r>
      <rPr>
        <sz val="8"/>
        <rFont val="Meiryo"/>
        <family val="2"/>
      </rPr>
      <t>Dodecachloropentacyclo [5.3.0.02,6.03,9.04,8] decane
(Mirex)</t>
    </r>
  </si>
  <si>
    <r>
      <rPr>
        <sz val="8"/>
        <rFont val="Meiryo"/>
        <family val="2"/>
      </rPr>
      <t>Polybrominated biphenyls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 xml:space="preserve"> in which "n" is greater than 2 (PBB)</t>
    </r>
  </si>
  <si>
    <r>
      <t>Polychlorinated Terphenyls that have the molecular formula C</t>
    </r>
    <r>
      <rPr>
        <vertAlign val="subscript"/>
        <sz val="8"/>
        <rFont val="Meiryo"/>
        <family val="2"/>
      </rPr>
      <t>18</t>
    </r>
    <r>
      <rPr>
        <sz val="8"/>
        <rFont val="Meiryo"/>
        <family val="2"/>
      </rPr>
      <t>H</t>
    </r>
    <r>
      <rPr>
        <vertAlign val="subscript"/>
        <sz val="8"/>
        <rFont val="Meiryo"/>
        <family val="2"/>
      </rPr>
      <t>(14-n)</t>
    </r>
    <r>
      <rPr>
        <sz val="8"/>
        <rFont val="Meiryo"/>
        <family val="2"/>
      </rPr>
      <t>Cl</t>
    </r>
    <r>
      <rPr>
        <vertAlign val="subscript"/>
        <sz val="8"/>
        <rFont val="Meiryo"/>
        <family val="2"/>
      </rPr>
      <t>n</t>
    </r>
    <r>
      <rPr>
        <sz val="8"/>
        <rFont val="Meiryo"/>
        <family val="2"/>
      </rPr>
      <t xml:space="preserve"> in which “n” is greater than 2 (PCT)</t>
    </r>
  </si>
  <si>
    <r>
      <rPr>
        <sz val="8"/>
        <rFont val="Meiryo"/>
        <family val="2"/>
      </rPr>
      <t>Bis(chloromethyl) ether, which has the molecular formula C</t>
    </r>
    <r>
      <rPr>
        <vertAlign val="subscript"/>
        <sz val="8"/>
        <rFont val="Meiryo"/>
        <family val="2"/>
      </rPr>
      <t>2</t>
    </r>
    <r>
      <rPr>
        <sz val="8"/>
        <rFont val="Meiryo"/>
        <family val="2"/>
      </rPr>
      <t>H</t>
    </r>
    <r>
      <rPr>
        <vertAlign val="subscript"/>
        <sz val="8"/>
        <rFont val="Meiryo"/>
        <family val="2"/>
      </rPr>
      <t>4</t>
    </r>
    <r>
      <rPr>
        <sz val="8"/>
        <rFont val="Meiryo"/>
        <family val="2"/>
      </rPr>
      <t>Cl</t>
    </r>
    <r>
      <rPr>
        <vertAlign val="subscript"/>
        <sz val="8"/>
        <rFont val="Meiryo"/>
        <family val="2"/>
      </rPr>
      <t>2</t>
    </r>
    <r>
      <rPr>
        <sz val="8"/>
        <rFont val="Meiryo"/>
        <family val="2"/>
      </rPr>
      <t>O
(BCME)</t>
    </r>
  </si>
  <si>
    <r>
      <rPr>
        <sz val="8"/>
        <rFont val="Meiryo"/>
        <family val="2"/>
      </rPr>
      <t>Chloromethyl methyl ether that has the molecular formula C</t>
    </r>
    <r>
      <rPr>
        <vertAlign val="subscript"/>
        <sz val="8"/>
        <rFont val="Meiryo"/>
        <family val="2"/>
      </rPr>
      <t>2</t>
    </r>
    <r>
      <rPr>
        <sz val="8"/>
        <rFont val="Meiryo"/>
        <family val="2"/>
      </rPr>
      <t>H</t>
    </r>
    <r>
      <rPr>
        <vertAlign val="subscript"/>
        <sz val="8"/>
        <rFont val="Meiryo"/>
        <family val="2"/>
      </rPr>
      <t>5</t>
    </r>
    <r>
      <rPr>
        <sz val="8"/>
        <rFont val="Meiryo"/>
        <family val="2"/>
      </rPr>
      <t>ClO
(CMME)</t>
    </r>
  </si>
  <si>
    <r>
      <rPr>
        <sz val="8"/>
        <rFont val="Meiryo"/>
        <family val="2"/>
      </rPr>
      <t>(4-Chlorophenyl) cyclopropylmethanone, O-[(4- nitrophenyl)methyl] oxime that has the molecular formula C</t>
    </r>
    <r>
      <rPr>
        <vertAlign val="subscript"/>
        <sz val="8"/>
        <rFont val="Meiryo"/>
        <family val="2"/>
      </rPr>
      <t>17</t>
    </r>
    <r>
      <rPr>
        <sz val="8"/>
        <rFont val="Meiryo"/>
        <family val="2"/>
      </rPr>
      <t>H</t>
    </r>
    <r>
      <rPr>
        <vertAlign val="subscript"/>
        <sz val="8"/>
        <rFont val="Meiryo"/>
        <family val="2"/>
      </rPr>
      <t>15</t>
    </r>
    <r>
      <rPr>
        <sz val="8"/>
        <rFont val="Meiryo"/>
        <family val="2"/>
      </rPr>
      <t>ClN</t>
    </r>
    <r>
      <rPr>
        <vertAlign val="subscript"/>
        <sz val="8"/>
        <rFont val="Meiryo"/>
        <family val="2"/>
      </rPr>
      <t>2</t>
    </r>
    <r>
      <rPr>
        <sz val="8"/>
        <rFont val="Meiryo"/>
        <family val="2"/>
      </rPr>
      <t>O</t>
    </r>
    <r>
      <rPr>
        <vertAlign val="subscript"/>
        <sz val="8"/>
        <rFont val="Meiryo"/>
        <family val="2"/>
      </rPr>
      <t xml:space="preserve">3
</t>
    </r>
    <r>
      <rPr>
        <sz val="8"/>
        <rFont val="Meiryo"/>
        <family val="2"/>
      </rPr>
      <t>(NCC ether)</t>
    </r>
  </si>
  <si>
    <r>
      <rPr>
        <i/>
        <sz val="8"/>
        <rFont val="Meiryo"/>
        <family val="2"/>
      </rPr>
      <t>N</t>
    </r>
    <r>
      <rPr>
        <sz val="8"/>
        <rFont val="Meiryo"/>
        <family val="2"/>
      </rPr>
      <t>-Nitrosodimethylamine, which has the molecular formula C</t>
    </r>
    <r>
      <rPr>
        <vertAlign val="subscript"/>
        <sz val="8"/>
        <rFont val="Meiryo"/>
        <family val="2"/>
      </rPr>
      <t>2</t>
    </r>
    <r>
      <rPr>
        <sz val="8"/>
        <rFont val="Meiryo"/>
        <family val="2"/>
      </rPr>
      <t>H</t>
    </r>
    <r>
      <rPr>
        <vertAlign val="subscript"/>
        <sz val="8"/>
        <rFont val="Meiryo"/>
        <family val="2"/>
      </rPr>
      <t>6</t>
    </r>
    <r>
      <rPr>
        <sz val="8"/>
        <rFont val="Meiryo"/>
        <family val="2"/>
      </rPr>
      <t>N</t>
    </r>
    <r>
      <rPr>
        <vertAlign val="subscript"/>
        <sz val="8"/>
        <rFont val="Meiryo"/>
        <family val="2"/>
      </rPr>
      <t>2</t>
    </r>
    <r>
      <rPr>
        <sz val="8"/>
        <rFont val="Meiryo"/>
        <family val="2"/>
      </rPr>
      <t>O
(NDMA)</t>
    </r>
  </si>
  <si>
    <r>
      <t>Hexachlorobutadiene, which has the molecular formula C</t>
    </r>
    <r>
      <rPr>
        <vertAlign val="subscript"/>
        <sz val="8"/>
        <rFont val="Meiryo"/>
        <family val="2"/>
      </rPr>
      <t>4</t>
    </r>
    <r>
      <rPr>
        <sz val="8"/>
        <rFont val="Meiryo"/>
        <family val="2"/>
      </rPr>
      <t>Cl</t>
    </r>
    <r>
      <rPr>
        <vertAlign val="subscript"/>
        <sz val="8"/>
        <rFont val="Meiryo"/>
        <family val="2"/>
      </rPr>
      <t>6</t>
    </r>
    <r>
      <rPr>
        <sz val="8"/>
        <rFont val="Meiryo"/>
        <family val="2"/>
      </rPr>
      <t xml:space="preserve"> (HCBD)</t>
    </r>
  </si>
  <si>
    <r>
      <t>Dichlorodiphenyltrichloroethane (DDT), which has the molecular formula C</t>
    </r>
    <r>
      <rPr>
        <vertAlign val="subscript"/>
        <sz val="8"/>
        <rFont val="Meiryo"/>
        <family val="2"/>
      </rPr>
      <t>14</t>
    </r>
    <r>
      <rPr>
        <sz val="8"/>
        <rFont val="Meiryo"/>
        <family val="2"/>
      </rPr>
      <t>H</t>
    </r>
    <r>
      <rPr>
        <vertAlign val="subscript"/>
        <sz val="8"/>
        <rFont val="Meiryo"/>
        <family val="2"/>
      </rPr>
      <t>9</t>
    </r>
    <r>
      <rPr>
        <sz val="8"/>
        <rFont val="Meiryo"/>
        <family val="2"/>
      </rPr>
      <t>Cl</t>
    </r>
    <r>
      <rPr>
        <vertAlign val="subscript"/>
        <sz val="8"/>
        <rFont val="Meiryo"/>
        <family val="2"/>
      </rPr>
      <t>5</t>
    </r>
  </si>
  <si>
    <r>
      <rPr>
        <sz val="8"/>
        <color rgb="FF2F2F2F"/>
        <rFont val="Meiryo"/>
        <family val="2"/>
      </rPr>
      <t>Benzidine and benzidine dihydrochloride that have the molecular formula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 xml:space="preserve"> and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.2HCl, respectively</t>
    </r>
  </si>
  <si>
    <r>
      <t>2-Propenoic acid, 2-methyl-, hexadecyl ester, polymers with 2-hydroxyethyl methacrylate, gamma-omega-perfluoro-C</t>
    </r>
    <r>
      <rPr>
        <vertAlign val="subscript"/>
        <sz val="8"/>
        <rFont val="Meiryo"/>
        <family val="2"/>
      </rPr>
      <t>10-16</t>
    </r>
    <r>
      <rPr>
        <sz val="8"/>
        <rFont val="Meiryo"/>
        <family val="2"/>
      </rPr>
      <t>- alkyl acrylate and stearyl methacrylate</t>
    </r>
  </si>
  <si>
    <r>
      <rPr>
        <sz val="8"/>
        <rFont val="Meiryo"/>
        <family val="2"/>
      </rPr>
      <t>2-Propenoic acid, 2-methyl-, 2- methylpropyl ester, polymer with butyl 2-propenoate and 2,5 furandione, gamma-omega- perfluoro-C</t>
    </r>
    <r>
      <rPr>
        <vertAlign val="subscript"/>
        <sz val="8"/>
        <rFont val="Meiryo"/>
        <family val="2"/>
      </rPr>
      <t>8-14</t>
    </r>
    <r>
      <rPr>
        <sz val="8"/>
        <rFont val="Meiryo"/>
        <family val="2"/>
      </rPr>
      <t>-alkyl esters, tert- Bu benzenecarbo peroxoate-
initiated</t>
    </r>
  </si>
  <si>
    <r>
      <rPr>
        <sz val="8"/>
        <rFont val="Meiryo"/>
        <family val="2"/>
      </rPr>
      <t>2-Propen-1-ol, reaction products with pentafluoroiodoethane tetrafluoroethylene telomer, dehydroiodinated, reaction
products with epichlorohydrin and triethylenetetramine</t>
    </r>
  </si>
  <si>
    <r>
      <rPr>
        <sz val="8"/>
        <rFont val="Meiryo"/>
        <family val="2"/>
      </rPr>
      <t>2-Methoxyethanol, which has the molecular formula C</t>
    </r>
    <r>
      <rPr>
        <vertAlign val="subscript"/>
        <sz val="8"/>
        <rFont val="Meiryo"/>
        <family val="2"/>
      </rPr>
      <t>3</t>
    </r>
    <r>
      <rPr>
        <sz val="8"/>
        <rFont val="Meiryo"/>
        <family val="2"/>
      </rPr>
      <t>H</t>
    </r>
    <r>
      <rPr>
        <vertAlign val="subscript"/>
        <sz val="8"/>
        <rFont val="Meiryo"/>
        <family val="2"/>
      </rPr>
      <t>8</t>
    </r>
    <r>
      <rPr>
        <sz val="8"/>
        <rFont val="Meiryo"/>
        <family val="2"/>
      </rPr>
      <t>O</t>
    </r>
    <r>
      <rPr>
        <vertAlign val="subscript"/>
        <sz val="8"/>
        <rFont val="Meiryo"/>
        <family val="2"/>
      </rPr>
      <t xml:space="preserve">2
</t>
    </r>
    <r>
      <rPr>
        <sz val="8"/>
        <rFont val="Meiryo"/>
        <family val="2"/>
      </rPr>
      <t>(2-ME)</t>
    </r>
  </si>
  <si>
    <r>
      <t>Pentachlorobenzene,  which  has the molecular formula C</t>
    </r>
    <r>
      <rPr>
        <vertAlign val="subscript"/>
        <sz val="8"/>
        <rFont val="Meiryo"/>
        <family val="2"/>
      </rPr>
      <t>6</t>
    </r>
    <r>
      <rPr>
        <sz val="8"/>
        <rFont val="Meiryo"/>
        <family val="2"/>
      </rPr>
      <t>HCl</t>
    </r>
    <r>
      <rPr>
        <vertAlign val="subscript"/>
        <sz val="8"/>
        <rFont val="Meiryo"/>
        <family val="2"/>
      </rPr>
      <t>5</t>
    </r>
    <r>
      <rPr>
        <sz val="8"/>
        <rFont val="Meiryo"/>
        <family val="2"/>
      </rPr>
      <t xml:space="preserve"> (PeCB)</t>
    </r>
  </si>
  <si>
    <r>
      <rPr>
        <sz val="8"/>
        <rFont val="Meiryo"/>
        <family val="2"/>
      </rPr>
      <t>Tetrachlorobenzenes, which have the molecular formula C</t>
    </r>
    <r>
      <rPr>
        <vertAlign val="subscript"/>
        <sz val="8"/>
        <rFont val="Meiryo"/>
        <family val="2"/>
      </rPr>
      <t>6</t>
    </r>
    <r>
      <rPr>
        <sz val="8"/>
        <rFont val="Meiryo"/>
        <family val="2"/>
      </rPr>
      <t>H</t>
    </r>
    <r>
      <rPr>
        <vertAlign val="subscript"/>
        <sz val="8"/>
        <rFont val="Meiryo"/>
        <family val="2"/>
      </rPr>
      <t>2</t>
    </r>
    <r>
      <rPr>
        <sz val="8"/>
        <rFont val="Meiryo"/>
        <family val="2"/>
      </rPr>
      <t>Cl</t>
    </r>
    <r>
      <rPr>
        <vertAlign val="subscript"/>
        <sz val="8"/>
        <rFont val="Meiryo"/>
        <family val="2"/>
      </rPr>
      <t xml:space="preserve">4
</t>
    </r>
    <r>
      <rPr>
        <sz val="8"/>
        <rFont val="Meiryo"/>
        <family val="2"/>
      </rPr>
      <t>(TeCB)</t>
    </r>
  </si>
  <si>
    <r>
      <rPr>
        <sz val="8"/>
        <rFont val="Meiryo"/>
        <family val="2"/>
      </rPr>
      <t>Polychlorinated naphthalenes, which have the molecular formula C</t>
    </r>
    <r>
      <rPr>
        <vertAlign val="subscript"/>
        <sz val="8"/>
        <rFont val="Meiryo"/>
        <family val="2"/>
      </rPr>
      <t>10</t>
    </r>
    <r>
      <rPr>
        <sz val="8"/>
        <rFont val="Meiryo"/>
        <family val="2"/>
      </rPr>
      <t>H</t>
    </r>
    <r>
      <rPr>
        <vertAlign val="subscript"/>
        <sz val="8"/>
        <rFont val="Meiryo"/>
        <family val="2"/>
      </rPr>
      <t>8-n</t>
    </r>
    <r>
      <rPr>
        <sz val="8"/>
        <rFont val="Meiryo"/>
        <family val="2"/>
      </rPr>
      <t>Cl</t>
    </r>
    <r>
      <rPr>
        <vertAlign val="subscript"/>
        <sz val="8"/>
        <rFont val="Meiryo"/>
        <family val="2"/>
      </rPr>
      <t>n</t>
    </r>
    <r>
      <rPr>
        <sz val="8"/>
        <rFont val="Meiryo"/>
        <family val="2"/>
      </rPr>
      <t xml:space="preserve"> in which “n” is greater than 1
(PCNs)</t>
    </r>
  </si>
  <si>
    <r>
      <rPr>
        <sz val="8"/>
        <rFont val="Meiryo"/>
        <family val="2"/>
      </rPr>
      <t>Chlorinated alkanes that have the molecular formula
C</t>
    </r>
    <r>
      <rPr>
        <vertAlign val="subscript"/>
        <sz val="8"/>
        <rFont val="Meiryo"/>
        <family val="2"/>
      </rPr>
      <t>n</t>
    </r>
    <r>
      <rPr>
        <sz val="8"/>
        <rFont val="Meiryo"/>
        <family val="2"/>
      </rPr>
      <t>H</t>
    </r>
    <r>
      <rPr>
        <vertAlign val="subscript"/>
        <sz val="8"/>
        <rFont val="Meiryo"/>
        <family val="2"/>
      </rPr>
      <t>x</t>
    </r>
    <r>
      <rPr>
        <sz val="8"/>
        <rFont val="Meiryo"/>
        <family val="2"/>
      </rPr>
      <t>Cl</t>
    </r>
    <r>
      <rPr>
        <vertAlign val="subscript"/>
        <sz val="8"/>
        <rFont val="Meiryo"/>
        <family val="2"/>
      </rPr>
      <t>(2n+2-x)</t>
    </r>
    <r>
      <rPr>
        <sz val="8"/>
        <rFont val="Meiryo"/>
        <family val="2"/>
      </rPr>
      <t xml:space="preserve"> in which 10 ≤ n ≤ 13
(SCCAs)</t>
    </r>
  </si>
  <si>
    <r>
      <rPr>
        <sz val="8"/>
        <rFont val="Meiryo"/>
        <family val="2"/>
      </rPr>
      <t>Tributyltins, which contain the grouping (C</t>
    </r>
    <r>
      <rPr>
        <vertAlign val="subscript"/>
        <sz val="8"/>
        <rFont val="Meiryo"/>
        <family val="2"/>
      </rPr>
      <t>4</t>
    </r>
    <r>
      <rPr>
        <sz val="8"/>
        <rFont val="Meiryo"/>
        <family val="2"/>
      </rPr>
      <t>H</t>
    </r>
    <r>
      <rPr>
        <vertAlign val="subscript"/>
        <sz val="8"/>
        <rFont val="Meiryo"/>
        <family val="2"/>
      </rPr>
      <t>9</t>
    </r>
    <r>
      <rPr>
        <sz val="8"/>
        <rFont val="Meiryo"/>
        <family val="2"/>
      </rPr>
      <t>)</t>
    </r>
    <r>
      <rPr>
        <vertAlign val="subscript"/>
        <sz val="8"/>
        <rFont val="Meiryo"/>
        <family val="2"/>
      </rPr>
      <t>3</t>
    </r>
    <r>
      <rPr>
        <sz val="8"/>
        <rFont val="Meiryo"/>
        <family val="2"/>
      </rPr>
      <t>Sn
(TBTs)</t>
    </r>
  </si>
  <si>
    <r>
      <rPr>
        <sz val="8"/>
        <rFont val="Meiryo"/>
        <family val="2"/>
      </rPr>
      <t xml:space="preserve">Hexabromocyclododecane, which has the molecular formula </t>
    </r>
    <r>
      <rPr>
        <vertAlign val="superscript"/>
        <sz val="8"/>
        <rFont val="Meiryo"/>
        <family val="2"/>
      </rPr>
      <t>C</t>
    </r>
    <r>
      <rPr>
        <sz val="8"/>
        <rFont val="Meiryo"/>
        <family val="2"/>
      </rPr>
      <t>12</t>
    </r>
    <r>
      <rPr>
        <vertAlign val="superscript"/>
        <sz val="8"/>
        <rFont val="Meiryo"/>
        <family val="2"/>
      </rPr>
      <t>H</t>
    </r>
    <r>
      <rPr>
        <sz val="8"/>
        <rFont val="Meiryo"/>
        <family val="2"/>
      </rPr>
      <t>18</t>
    </r>
    <r>
      <rPr>
        <vertAlign val="superscript"/>
        <sz val="8"/>
        <rFont val="Meiryo"/>
        <family val="2"/>
      </rPr>
      <t>Br</t>
    </r>
    <r>
      <rPr>
        <sz val="8"/>
        <rFont val="Meiryo"/>
        <family val="2"/>
      </rPr>
      <t>6
(HBCD)</t>
    </r>
  </si>
  <si>
    <r>
      <t>Long-chain perfluorocarboxylic acids that consist of a perfluorinated alkyl group that has the molecular formula C</t>
    </r>
    <r>
      <rPr>
        <vertAlign val="subscript"/>
        <sz val="8"/>
        <rFont val="Meiryo"/>
        <family val="2"/>
      </rPr>
      <t>n</t>
    </r>
    <r>
      <rPr>
        <sz val="8"/>
        <rFont val="Meiryo"/>
        <family val="2"/>
      </rPr>
      <t>F</t>
    </r>
    <r>
      <rPr>
        <vertAlign val="subscript"/>
        <sz val="8"/>
        <rFont val="Meiryo"/>
        <family val="2"/>
      </rPr>
      <t>2n+1</t>
    </r>
    <r>
      <rPr>
        <sz val="8"/>
        <rFont val="Meiryo"/>
        <family val="2"/>
      </rPr>
      <t xml:space="preserve"> , in which 8 ≤ n ≤ 20 and that is directly bonded to any
chemical moiety other than a fluorine, chlorine or bromine atom
(LC-PFCAs)</t>
    </r>
  </si>
  <si>
    <r>
      <t>Polybrominated Diphenyl Ethers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O in which 4≤n≤10 (PBDEs)</t>
    </r>
  </si>
  <si>
    <r>
      <rPr>
        <sz val="8"/>
        <rFont val="Meiryo"/>
        <family val="2"/>
      </rPr>
      <t>Perfluorooctane sulfonate and its salts and compounds that contain one of the following groups: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3</t>
    </r>
    <r>
      <rPr>
        <sz val="8"/>
        <rFont val="Meiryo"/>
        <family val="2"/>
      </rPr>
      <t xml:space="preserve"> or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N
(PFOS)</t>
    </r>
  </si>
  <si>
    <r>
      <rPr>
        <sz val="8"/>
        <rFont val="Meiryo"/>
        <family val="2"/>
      </rPr>
      <t>789-02-6,
50-29-3</t>
    </r>
  </si>
  <si>
    <r>
      <rPr>
        <sz val="8"/>
        <rFont val="Meiryo"/>
        <family val="2"/>
      </rPr>
      <t>92-87-5,
531-85-1</t>
    </r>
  </si>
  <si>
    <r>
      <rPr>
        <sz val="8"/>
        <rFont val="Meiryo"/>
        <family val="2"/>
      </rPr>
      <t>12408-10-5,
84713-12-2,
634-90-2,
634-66-2,
95-94-3</t>
    </r>
  </si>
  <si>
    <r>
      <rPr>
        <sz val="8"/>
        <rFont val="Meiryo"/>
        <family val="2"/>
      </rPr>
      <t>70776-03-3,
25586-43-0,
58718-66-4,
58718-67-5,
39450-05-0,
12616-35-2,
12616-36-3,
2234-13-1</t>
    </r>
  </si>
  <si>
    <r>
      <rPr>
        <sz val="8"/>
        <rFont val="Meiryo"/>
        <family val="2"/>
      </rPr>
      <t>68920-70-7,
85535-84-8</t>
    </r>
  </si>
  <si>
    <r>
      <rPr>
        <sz val="8"/>
        <rFont val="Meiryo"/>
        <family val="2"/>
      </rPr>
      <t>56-35-9,
688-73-3,
1461-22-9,
1983-10-4,
2155-70-6,
4027-18-3,
4342-30-7,
67701-37-5</t>
    </r>
  </si>
  <si>
    <r>
      <rPr>
        <sz val="8"/>
        <rFont val="Meiryo"/>
        <family val="2"/>
      </rPr>
      <t>3194-55-6,
25637-99-4</t>
    </r>
  </si>
  <si>
    <r>
      <rPr>
        <sz val="8"/>
        <rFont val="Meiryo"/>
        <family val="2"/>
      </rPr>
      <t>40088-47-9,
32534-81-9,
36483-60-0,
68928-80-3,
32536-52-0,
63936-56-1,
1163-19-5</t>
    </r>
  </si>
  <si>
    <t>Perfluorooctanoic acid (PFOA), its salts and PFOA-related substances</t>
  </si>
  <si>
    <t>Pentadecafluorooctanoic acid</t>
  </si>
  <si>
    <t>206-397-9</t>
  </si>
  <si>
    <t>1,1,1,2,2,3,3,4,4,5,5,6,6,7,7,8,8,9,9,10,10,11,11,12,12-pentacosafluoro-14-iodotetradecane</t>
  </si>
  <si>
    <t>30046-31-2</t>
  </si>
  <si>
    <t>3,3,4,4,5,5,6,6,7,7,8,8,9,9,10,10,11,11,12,12,13,13,14,14,14-pentacosafluorotetradecanol</t>
  </si>
  <si>
    <t>39239-77-5</t>
  </si>
  <si>
    <t>3,3,4,4,5,5,6,6,7,7,8,8,9,9,10,10,11,11,12,12,13,13,14,14,15,15,16,16,16-nonacosafluorohexadecanol</t>
  </si>
  <si>
    <t>60699-51-6</t>
  </si>
  <si>
    <t>Pentadecafluorooctyl fluoride</t>
  </si>
  <si>
    <t>335-66-0</t>
  </si>
  <si>
    <t>Potassium perfluorooctanoate</t>
  </si>
  <si>
    <t>2395-00-8</t>
  </si>
  <si>
    <t>Ammonium pentadecafluorooctanoate</t>
  </si>
  <si>
    <t>3825-26-1</t>
  </si>
  <si>
    <t>3,3,4,4,5,5,6,6,7,7,8,8,9,9,10,10,10-heptadecafluorodecyl acrylate</t>
  </si>
  <si>
    <t>27905-45-9</t>
  </si>
  <si>
    <t>Perfluorooctane sulfonic acid and its salts</t>
  </si>
  <si>
    <t>217-179-8</t>
  </si>
  <si>
    <t>1763-23-1,
2795-39-3,
29081-56-9,
29457-72-5,
70225-14-8,
307-35-7,
1691-99-2,
4151-50-2,
24448-09-7,
31506-32-8,
25268-77-3,
423-82-5,
2250-98-8,
2991-51-7,
29117-08-6,
30381-98-7,
38006-74-5,
52550-45-5,
56773-42-3,
57589-85-2,
67939-88-2,
67969-69-1,
68298-11-3,
68298-62-4,
68298-78-2,
68329-56-6,
68555-90-8,
68555-91-9,
68555-92-0,
68586-14-1,
68649-26-3,
68867-62-9,</t>
  </si>
  <si>
    <t>307-35-7</t>
  </si>
  <si>
    <t>Potassium perfluorooctane sulfonate</t>
  </si>
  <si>
    <t>2795-39-3</t>
  </si>
  <si>
    <t>29081-56-9</t>
  </si>
  <si>
    <t>251099-16-8</t>
  </si>
  <si>
    <t>Tetraethylammonium perfluorooctane sulfonate</t>
  </si>
  <si>
    <t>Ammonium perfluorooctane sulfonate</t>
  </si>
  <si>
    <t>Perfluorooctane sulfonyl fluoride</t>
  </si>
  <si>
    <t>Didecyldimethylammonium perfluorooctane sulfonate</t>
  </si>
  <si>
    <t>56773-42-3</t>
  </si>
  <si>
    <t>Lithium perfluorooctane sulfonate</t>
  </si>
  <si>
    <t>29457-72-5</t>
  </si>
  <si>
    <t>Sodium perfluorooctane sulfonate</t>
  </si>
  <si>
    <t>4021-47-0</t>
  </si>
  <si>
    <t>Perfluoroocane sulphonic acid (PFOS), it salts and PFOS-related substances</t>
  </si>
  <si>
    <t>Perfluorohexane-1-sulphonic acid (PFHxS), its salts and related substances</t>
  </si>
  <si>
    <t xml:space="preserve">Perfluorohexanesulphonyl fluoride </t>
  </si>
  <si>
    <t>423-50-7</t>
  </si>
  <si>
    <t>Tridecafluorohexanesulphonic acid, compound with 2,2'-iminodiethanol (1:1)</t>
  </si>
  <si>
    <t>70225-16-0</t>
  </si>
  <si>
    <t>Ammonium perfluorohexane-1-sulphonate</t>
  </si>
  <si>
    <t>68259-08-5</t>
  </si>
  <si>
    <t>1-Hexanesulfonic acid, 1,1,2,2,3,3,4,4,5,5,6,6,6-tridecafluoro-, lithium salt (1:1)</t>
  </si>
  <si>
    <t>55120-77-9</t>
  </si>
  <si>
    <t>1-Hexanesulfonic acid, 1,1,2,2,3,3,4,4,5,5,6,6,6-tridecafluoro-, sodium salt</t>
  </si>
  <si>
    <t>82382-12-5</t>
  </si>
  <si>
    <t>Sulfonamides, C4-8-alkane, perfluoro, N-(hydroxyethyl)-N-methyl, reaction products with epichlorohydrin, adipates (esters)</t>
  </si>
  <si>
    <t>91081-99-1</t>
  </si>
  <si>
    <t>Potassium perfluorohexane-1-sulphonate</t>
  </si>
  <si>
    <t>3871-99-6</t>
  </si>
  <si>
    <t>Benzene, 1-methyl-4-[2-[(1,1,2,2,3,3,4,4,5,5,6,6,6- tridecafluorohexyl)sulfonyl]ethenyl]-</t>
  </si>
  <si>
    <t>86525-51-1</t>
  </si>
  <si>
    <t>Undecafluorohexanoic acid (PFHxA), its salts and related substances</t>
  </si>
  <si>
    <t>307-24-4</t>
  </si>
  <si>
    <t>Undecafluorohexanoic acid</t>
  </si>
  <si>
    <t>Sodium undecafluorohexanoate</t>
  </si>
  <si>
    <t>2923-26-4</t>
  </si>
  <si>
    <t>Ammonium undecafluorohexanoate</t>
  </si>
  <si>
    <t>21615-47-4</t>
  </si>
  <si>
    <t>Perfluorohexanoyl fluoride</t>
  </si>
  <si>
    <t>355-38-4</t>
  </si>
  <si>
    <t>(perfluorohexyl)hexadecane</t>
  </si>
  <si>
    <t>133310-71-1</t>
  </si>
  <si>
    <t>6:2 fluorotelomer carboxylic acid</t>
  </si>
  <si>
    <t>53826-12-3</t>
  </si>
  <si>
    <t>6:2 fluorotelomer acrylate</t>
  </si>
  <si>
    <t>17527-29-6</t>
  </si>
  <si>
    <t>6:2 fluorotelomer phosphate monoester</t>
  </si>
  <si>
    <t>57678-01-0</t>
  </si>
  <si>
    <t>Perfluorononanoic acid</t>
  </si>
  <si>
    <t>Perfluorononanoic acid (PFNA), its salts and related substances</t>
  </si>
  <si>
    <t>375-95-1</t>
  </si>
  <si>
    <t>4149-60-4</t>
  </si>
  <si>
    <t>Poly(vinylidene fluoride)</t>
  </si>
  <si>
    <t>24937-79-9</t>
  </si>
  <si>
    <t>Perfluorobutane sulfonic acid (PFBS) and its salts and related substances</t>
  </si>
  <si>
    <t>Perfluorobutane Sulfonic Acid</t>
  </si>
  <si>
    <t>375-73-5</t>
  </si>
  <si>
    <t>Perfluorobutane sulfonyl fluoride</t>
  </si>
  <si>
    <t>Ammonium 1,1,2,2,3,3,4,4,4-nonafluorobutane-1-sulphonate</t>
  </si>
  <si>
    <t>68259-10-9</t>
  </si>
  <si>
    <t>375-72-4</t>
  </si>
  <si>
    <t>220133-51-7</t>
  </si>
  <si>
    <t>Dimethyl(phenyl)sulfanium perfluorobutanesulfonate</t>
  </si>
  <si>
    <t>Potassium 1,1,2,2,3,3,4,4,4-nonafluorobutane-1-sulphonate</t>
  </si>
  <si>
    <t>29420-49-3</t>
  </si>
  <si>
    <t>N-Methyl perfluorobutane sulfonamidoethyl acrylate</t>
  </si>
  <si>
    <t>67584-55-8</t>
  </si>
  <si>
    <t>N-Methyl perfluorobutane sulfonamidoethanol</t>
  </si>
  <si>
    <t>34454-97-2</t>
  </si>
  <si>
    <t>bis(4-tert-butylphenyl)iodonium nonafluorobutane-1-sulfonate</t>
  </si>
  <si>
    <t>194999-85-4</t>
  </si>
  <si>
    <t>Pentacosafluorotridecanoic acid (PFTrDA)</t>
  </si>
  <si>
    <t>72629-94-8</t>
  </si>
  <si>
    <t>307-55-1</t>
  </si>
  <si>
    <t>Tricosafluorododecanoic acid (PFDoDA)</t>
  </si>
  <si>
    <t>Henicosafluoroundecanoic acid (PFUnDA)</t>
  </si>
  <si>
    <t>2058-94-8</t>
  </si>
  <si>
    <t>Heptacosafluorotetradecanoic acid (PFTDA)</t>
  </si>
  <si>
    <t>376-06-7</t>
  </si>
  <si>
    <t>Nonadecafluorodecanoic acid (PFDA)</t>
  </si>
  <si>
    <t>335-76-2</t>
  </si>
  <si>
    <t>Perfluorononan-1-oic acid, sodium salt</t>
  </si>
  <si>
    <t>21049-39-8</t>
  </si>
  <si>
    <t>Perfluorononan-1-oic acid, ammonium salt</t>
  </si>
  <si>
    <t>Sodium nonadecafluorodecanoate</t>
  </si>
  <si>
    <t>3830-45-3</t>
  </si>
  <si>
    <t>2-(Perfluorodecyl)ethanol</t>
  </si>
  <si>
    <t>865-86-1</t>
  </si>
  <si>
    <t>2-Propenoic acid, 2-methyl-, 3,3,4,4,5,5,6,6,7,7,8,8,9,9, 10,10,11,11,12,12,12- heneicosafluorododecyl ester</t>
  </si>
  <si>
    <t>2144-54-9</t>
  </si>
  <si>
    <t>2- Propenoicacid,3,3,4,4,5,5,6, 6,7,7,8,8,9,9,10,10,11,11,1 2,12,12- heneicosafluorododecylester</t>
  </si>
  <si>
    <t>17741-60-5</t>
  </si>
  <si>
    <t>bis[3,3,4,4,5,5,6,6,7,7,8,8,9 ,9,10,10,11,11,12,12,12- henicosafluorododecyl] hydrogen phosphate</t>
  </si>
  <si>
    <t>1895-26-7</t>
  </si>
  <si>
    <t>Long-chain perfluorocarboxylic acids (PFCAs) (C9-C14), including their salts and any combinations thereof</t>
  </si>
  <si>
    <t>All prohibited substances</t>
  </si>
  <si>
    <t>NICEPA-1</t>
  </si>
  <si>
    <t>NICEPA-2</t>
  </si>
  <si>
    <t>NICEPA-3</t>
  </si>
  <si>
    <t>NICEPA-4</t>
  </si>
  <si>
    <t>NICEPA-5</t>
  </si>
  <si>
    <t>NICEPA-6</t>
  </si>
  <si>
    <t>NICEPA-7</t>
  </si>
  <si>
    <t>NICEPA-8</t>
  </si>
  <si>
    <t>NICEPA-9</t>
  </si>
  <si>
    <t>NICEPA-10</t>
  </si>
  <si>
    <t>NICEPA-11</t>
  </si>
  <si>
    <t>NICEPA-12</t>
  </si>
  <si>
    <t>NICEPA-13</t>
  </si>
  <si>
    <t>NICEPA-14</t>
  </si>
  <si>
    <t>NICEPA-15</t>
  </si>
  <si>
    <t>incidental presence (residual, trace contaminant or impurity that was not intentionally added to the formulation)</t>
  </si>
  <si>
    <t xml:space="preserve">Legit until further discretion </t>
  </si>
  <si>
    <t>Laboratory use</t>
  </si>
  <si>
    <t>hazardous waste, hazardous recyclable material or non-hazardous waste</t>
  </si>
  <si>
    <t>non-emissive or destructive uses of chemical feedstock</t>
  </si>
  <si>
    <t>A manufactured item is defined in the regulations as a product that is “formed into a specific physical shape or design during its manufacture and that has, for its final use, a function or functions dependent in whole or in part on its shape or design”.</t>
  </si>
  <si>
    <t>Hexane, 1,6-diisocyanato-, homopolymer, reaction products with alpha-fluoro-omega-2- hydroxyethyl-poly(difluoro- methylene), C16-20-branched
alcohols and 1-octadecano</t>
  </si>
  <si>
    <t>CEPA Schedule 1 Part 2, Schedule 2 Part 1</t>
  </si>
  <si>
    <t>Aqueous film
forming foam. Threshold is 0.001%</t>
  </si>
  <si>
    <t>678-39-7,
335-66-0,
376-27-2,
3108-24-5,
2043-53-0,
1996-88-9,
27905-45-9,
21652-58-4,
148240-89-5,
183146-60-3,
80010-37-3,
116984-14-6,
71608-61-2</t>
  </si>
  <si>
    <r>
      <t>2-Methoxyethanol, which has the molecular formula C</t>
    </r>
    <r>
      <rPr>
        <vertAlign val="subscript"/>
        <sz val="8"/>
        <rFont val="Meiryo"/>
        <family val="2"/>
      </rPr>
      <t>3</t>
    </r>
    <r>
      <rPr>
        <sz val="8"/>
        <rFont val="Meiryo"/>
        <family val="2"/>
      </rPr>
      <t>H</t>
    </r>
    <r>
      <rPr>
        <vertAlign val="subscript"/>
        <sz val="8"/>
        <rFont val="Meiryo"/>
        <family val="2"/>
      </rPr>
      <t>8</t>
    </r>
    <r>
      <rPr>
        <sz val="8"/>
        <rFont val="Meiryo"/>
        <family val="2"/>
      </rPr>
      <t>O</t>
    </r>
    <r>
      <rPr>
        <vertAlign val="subscript"/>
        <sz val="8"/>
        <rFont val="Meiryo"/>
        <family val="2"/>
      </rPr>
      <t xml:space="preserve">2
</t>
    </r>
    <r>
      <rPr>
        <sz val="8"/>
        <rFont val="Meiryo"/>
        <family val="2"/>
      </rPr>
      <t>(2-ME)</t>
    </r>
  </si>
  <si>
    <r>
      <t>Perfluorooctane sulfonate and its salts and compounds that contain one of the following groups: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3</t>
    </r>
    <r>
      <rPr>
        <sz val="8"/>
        <rFont val="Meiryo"/>
        <family val="2"/>
      </rPr>
      <t xml:space="preserve"> or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N
(PFOS)</t>
    </r>
  </si>
  <si>
    <r>
      <t>Polybrominated biphenyls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 xml:space="preserve"> in which "n" is greater than 2 (PBB)</t>
    </r>
  </si>
  <si>
    <r>
      <t>2-Propenoic acid, 2-methyl-, 2- methylpropyl ester, polymer with butyl 2-propenoate and 2,5 furandione, gamma-omega- perfluoro-C</t>
    </r>
    <r>
      <rPr>
        <vertAlign val="subscript"/>
        <sz val="8"/>
        <rFont val="Meiryo"/>
        <family val="2"/>
      </rPr>
      <t>8-14</t>
    </r>
    <r>
      <rPr>
        <sz val="8"/>
        <rFont val="Meiryo"/>
        <family val="2"/>
      </rPr>
      <t>-alkyl esters, tert- Bu benzenecarbo peroxoate-
initiated</t>
    </r>
  </si>
  <si>
    <t>2-Propen-1-ol, reaction products with pentafluoroiodoethane tetrafluoroethylene telomer, dehydroiodinated, reaction
products with epichlorohydrin and triethylenetetramine</t>
  </si>
  <si>
    <r>
      <t>Benzidine and benzidine dihydrochloride that have the molecular formula C</t>
    </r>
    <r>
      <rPr>
        <vertAlign val="subscript"/>
        <sz val="8"/>
        <rFont val="Meiryo"/>
        <family val="2"/>
      </rPr>
      <t>12</t>
    </r>
    <r>
      <rPr>
        <sz val="8"/>
        <rFont val="Meiryo"/>
        <family val="2"/>
      </rPr>
      <t>H</t>
    </r>
    <r>
      <rPr>
        <vertAlign val="subscript"/>
        <sz val="8"/>
        <rFont val="Meiryo"/>
        <family val="2"/>
      </rPr>
      <t>12</t>
    </r>
    <r>
      <rPr>
        <sz val="8"/>
        <rFont val="Meiryo"/>
        <family val="2"/>
      </rPr>
      <t>N</t>
    </r>
    <r>
      <rPr>
        <vertAlign val="subscript"/>
        <sz val="8"/>
        <rFont val="Meiryo"/>
        <family val="2"/>
      </rPr>
      <t>2</t>
    </r>
    <r>
      <rPr>
        <sz val="8"/>
        <rFont val="Meiryo"/>
        <family val="2"/>
      </rPr>
      <t xml:space="preserve"> and C</t>
    </r>
    <r>
      <rPr>
        <vertAlign val="subscript"/>
        <sz val="8"/>
        <rFont val="Meiryo"/>
        <family val="2"/>
      </rPr>
      <t>12</t>
    </r>
    <r>
      <rPr>
        <sz val="8"/>
        <rFont val="Meiryo"/>
        <family val="2"/>
      </rPr>
      <t>H</t>
    </r>
    <r>
      <rPr>
        <vertAlign val="subscript"/>
        <sz val="8"/>
        <rFont val="Meiryo"/>
        <family val="2"/>
      </rPr>
      <t>12</t>
    </r>
    <r>
      <rPr>
        <sz val="8"/>
        <rFont val="Meiryo"/>
        <family val="2"/>
      </rPr>
      <t>N</t>
    </r>
    <r>
      <rPr>
        <vertAlign val="subscript"/>
        <sz val="8"/>
        <rFont val="Meiryo"/>
        <family val="2"/>
      </rPr>
      <t>2</t>
    </r>
    <r>
      <rPr>
        <sz val="8"/>
        <rFont val="Meiryo"/>
        <family val="2"/>
      </rPr>
      <t>.2HCl, respectively</t>
    </r>
  </si>
  <si>
    <t>62037-80-3</t>
  </si>
  <si>
    <t>potassium 2,3,3,3-tetrafluoro-2-(heptafluoropropoxy)propionate</t>
  </si>
  <si>
    <t>67118-55-2</t>
  </si>
  <si>
    <t>2,3,3,3-tetrafluoro-2-(heptafluoropropoxy)propionyl fluoride</t>
  </si>
  <si>
    <t>2,3,3,3-tetrafluoro-2-(heptafluoropropoxy)propionic acid</t>
  </si>
  <si>
    <t>2062-98-8</t>
  </si>
  <si>
    <t>13252-13-6</t>
  </si>
  <si>
    <t>Propanoic acid, 2,3,3,3-tetrafluoro-2-(heptafluoropropoxy)-, (+)-</t>
  </si>
  <si>
    <t>75579-39-4</t>
  </si>
  <si>
    <t>Hexafluoropropylene oxide-dimer acid (HFPO-DA or GenX) and its acyl halides covering any of their individual isomers and combinations thereof</t>
  </si>
  <si>
    <t xml:space="preserve">ammonium 2,3,3,3-tetrafluoro-2-(heptafluoropropoxy)propanoate </t>
  </si>
  <si>
    <t>Group ID</t>
  </si>
  <si>
    <t>(a) Photoresists or anti-reflective coatings for photolithography processes;
and
(b) Photographic films, papers and printing plates.</t>
  </si>
  <si>
    <t>Short chain chlorinated paraffins (SCCP)</t>
  </si>
  <si>
    <t>85535-84-8</t>
  </si>
  <si>
    <t>84852-53-9</t>
  </si>
  <si>
    <t xml:space="preserve">Phosphorus flame retardant </t>
  </si>
  <si>
    <t>Tris(2-chloroethyl) phosphate (TCEP)</t>
  </si>
  <si>
    <t>1,3,5-Triazine,2,4,6-tris(2,4,6- tribromophenoxy) (TBBP-TAZ)</t>
  </si>
  <si>
    <t>25713-60-4</t>
  </si>
  <si>
    <t>Ethylene bis(tetrabromophthalimide) (EBTBP)</t>
  </si>
  <si>
    <t>32588-76-4</t>
  </si>
  <si>
    <t>Tris(2-chloroisopropyl) phosphate (TCPP)</t>
  </si>
  <si>
    <t>13674-84-5</t>
  </si>
  <si>
    <t>118-79-6</t>
  </si>
  <si>
    <t>Tris(2,3-dibromopropyl) phosphate (TDBPP)</t>
  </si>
  <si>
    <t>Octabromodiphenyl ether (PBDEs)</t>
  </si>
  <si>
    <t>32536-52-0</t>
  </si>
  <si>
    <t>Perchloropentacyclodecane (Mirex)</t>
  </si>
  <si>
    <t>Hexabromobiphenyl (HBB)</t>
  </si>
  <si>
    <t>36355-01-8</t>
  </si>
  <si>
    <t>Decabromobiphenyl</t>
  </si>
  <si>
    <t>13654-09-6</t>
  </si>
  <si>
    <t>Chlorinated paraffin (CPs)</t>
  </si>
  <si>
    <t>63449-39-8</t>
  </si>
  <si>
    <t>2,2-Bis(bromomethyl) propane-1,3-Diol (DBNPG)</t>
  </si>
  <si>
    <t>Decabromodiphenyl ether (DecaBDE)</t>
  </si>
  <si>
    <t>Tetrabromobisphenol A (TBBPA)</t>
  </si>
  <si>
    <t>2,4,6-Tribromophenol (TBP)</t>
  </si>
  <si>
    <t>Chlorinated flame retardant</t>
  </si>
  <si>
    <t>Brominated flame retardant</t>
  </si>
  <si>
    <t>Total intentionally added bromine concentration less than 0.1 wt.%</t>
  </si>
  <si>
    <t>Total intentionally added chlorine concentration less than 0.1 wt.%</t>
  </si>
  <si>
    <t>Total intentionally added phosphate concentration less than 0.5 wt.%</t>
  </si>
  <si>
    <t>NIWASP-1</t>
  </si>
  <si>
    <t>NIWASP-2</t>
  </si>
  <si>
    <t>NIWASP-3</t>
  </si>
  <si>
    <t>NIWASP-4</t>
  </si>
  <si>
    <t>NIWASP-5</t>
  </si>
  <si>
    <t>NIWASP-6</t>
  </si>
  <si>
    <t>NIWASP-7</t>
  </si>
  <si>
    <t>NIWASP-8</t>
  </si>
  <si>
    <t xml:space="preserve">Chlorinated, Brominated and Phosphrous </t>
  </si>
  <si>
    <t>Consumer products excluded from Chapter 70A.350 RCW</t>
  </si>
  <si>
    <t xml:space="preserve">Electronic, electronic and equipment enclosure for repair and replacement </t>
  </si>
  <si>
    <t xml:space="preserve">The flame retardant is functionally necessary to the external enclosure and there is no alternative </t>
  </si>
  <si>
    <t xml:space="preserve">Electric and electronic products that receive power only when they are hardwired into the permanent part of the fixed electrical wiring of a building </t>
  </si>
  <si>
    <t xml:space="preserve">Electrical and electronic products are regulated by the U.S FDA as medical device </t>
  </si>
  <si>
    <t xml:space="preserve">Internal parts or inaccessible electronic components </t>
  </si>
  <si>
    <t>External enclosure is weighted less than 0.5 grams</t>
  </si>
  <si>
    <t xml:space="preserve">Wire, cords, cables, switches, light bulb and connectors </t>
  </si>
  <si>
    <t>Electrical and electronic products with plastic external enclosures intended for indoor/outdoor use</t>
  </si>
  <si>
    <t>*REFERENCED CHEMICALS ARE EXTRACTED FROM “REGULATORY DETERMINATIONS REPORT TO THE LEGISLATURE” REPORT AT https://apps.ecology.wa.gov/publications/documents/2204018.pdf</t>
  </si>
  <si>
    <t xml:space="preserve">DISCLAIMER:  THE US EPA PRIORITIZED CHEMICALS UNDERGOING TSCA RISK EVALUATION AND MANAGEMENT ARE PROVIDED FOR REFERENCE ONLY. AND SUPPLIERS ARE OBLIGATED TO COMPLETE THIS FORM BASED ON THE INFORMATION AS PROVIDED TO THE LATEST TSCA UPDATE IN CHEMICALS. </t>
  </si>
  <si>
    <t xml:space="preserve">ALL THE DECLARATION FORM INFORMATION IS EXCLUSIVE PROPERTY TO NIDEC MOTOR CORPORATION, NO RIGHT, OR INTEREST OR TO ANY OF THE INFORMATION ON THIS CAMPAIGN FORM THEREFROM IS TRANSFERABLE TO ANY THIRD PARTY WITHOUT WRITTEN APPROVAL FORM NIDEC LEGAL DEPARTMENT. </t>
  </si>
  <si>
    <t xml:space="preserve">THE RECIPIENT PARTY OF THIS DECLARATION SHALL TREAT THE FORM AS CONFIDENTIAL INFORMATION FOR THE BENEFIT OF ITSELF OR ANY OTHER THIRD PARTY. </t>
  </si>
  <si>
    <t xml:space="preserve">IMPORTANT NOTE: WE EXPECT ADDITIONAL SAFER PRODUCT PROGRAM UPDATE TO BE ANNOUNCED OR REVISED BY THE STATE OF WASHINGTON. THE VALIDITY OF THIS DOCUMENT ASSUMES THE LATEST LEGAL UPDATE AS REFERENCED IN THE DATE CAMPAIGN WAS SURVEYED. UPON PUBLISHING THE LATEST RULE, YOU WILL BE CONTACTED TO REQUEST COMPLETION OF THIS DECLARATION FORM UNLESS A FULL MATERIALS DECLARATION HAS BEEN PROVIDED TO NIDEC MOTOR CORPORATION. </t>
  </si>
  <si>
    <t>Potassium 2,3,3,3-tetrafluoro-2-(heptafluoropropoxy)propionate</t>
  </si>
  <si>
    <t xml:space="preserve">Ammonium 2,3,3,3-tetrafluoro-2-(heptafluoropropoxy)propanoate </t>
  </si>
  <si>
    <t>Bis[3,3,4,4,5,5,6,6,7,7,8,8,9 ,9,10,10,11,11,12,12,12- henicosafluorododecyl] hydrogen phosphate</t>
  </si>
  <si>
    <t>Bis(4-tert-butylphenyl)iodonium nonafluorobutane-1-sulfonate</t>
  </si>
  <si>
    <t>*DISCLAIMER:  A LINK TO TSCA SECTION 8(A)(7) REPORTING AND RECORDKEEPING REQUIREMENTS FOR PERFLUOROALKYL AND POLYFLUOROALKYL SUBSTANCES (40 CFR PART 705) IS AVAILABLE BELOW. PLEASE CHECK THE EPA WEBSITE TO KNOW YOUR LEGAL OBLIGATIONS FOR COMPLIANCE TO THE LEGISLATION.</t>
  </si>
  <si>
    <t>→  Click here for the EPA TSCA Section 8(a)(7)</t>
  </si>
  <si>
    <t>DISCLAIMER:  THE ORGANOHALOGEN FLAME RETARDANTS (HFRS) FOR REFERENCE ONLY. AND SUPPLIERS ARE OBLIGATED TO COMPLETE THIS FORM BASED ON THE INFORMATION AS PROVIDED TO THE LATEST SAFER PRODUCT RESTRICTIONS AND REPORTING FOR WASHINGTON UPDATE IN CHEMICALS.</t>
  </si>
  <si>
    <t xml:space="preserve">IMPORTANT NOTE: WE EXPECT ADDITIONAL LEGISLATIVE UPDATE OR AMENDMENTS TO BE ANNOUNCED OR REVISED BY THE U.S EPA AND REFERENCED STATES.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</si>
  <si>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NIDEC CONCERNED PERFLUOROALKYL AND POLYFLUOROALKYL SUBSTANCES (PFAS) REFERENCE LIST IS FOR NIDEC REFERENCE ONLY. IT DOES NOT REPRESENT ENTIRE LIST OF CONCERNED PFAS. AND SUPPLIERS ARE OBLIGATED TO COMPLETE THIS FORM BASED ON THE INFORMATION AS PROVIDED TO THE LATEST REGULATIONS UPDATE IN PFAS. </t>
  </si>
  <si>
    <t>Legit until in-act of The Prohibition of Certain Toxic Substances Regulation, 2022</t>
  </si>
  <si>
    <t xml:space="preserve">Import, use, sale and offer for sale of manufactured item containing LC-PFCAs. Includes:
•	Nano coat
•	Surface treated paper and cardboard package for commercial and consumer use 
•	Textile 
•	Membranes intended for use in medical textile 
•	Semiconductor or related electronic devices that contains PFOA
•	Spare parts for transportation sector </t>
  </si>
  <si>
    <t>→  Click here for the Prohibition of Certain Toxic Sustances Regulation, 2012</t>
  </si>
  <si>
    <t xml:space="preserve">Legit until further revision </t>
  </si>
  <si>
    <t>PCTP concentrations are at or below 1% by weight</t>
  </si>
  <si>
    <t>NTSCA-17</t>
  </si>
  <si>
    <t>the unintentional production of HCBD as a byproduct during the production of chlorinated solvents, and the processing and distribution in commerce of HCBD for burning as a waste fuel</t>
  </si>
  <si>
    <t>NTSCA-16</t>
  </si>
  <si>
    <t>Processing and distribution in commerce for use in certain key consumer and commercial goods</t>
  </si>
  <si>
    <t>NTSCA-15</t>
  </si>
  <si>
    <t>Processing and distribution in commerce for recycling of plastic that contained PIP (3:1) before the plastic was recycled (i.e., the plastic to be recycled is from articles and products that were originally made with PIP (3:1), and the articles and products made from such recycled plastic so long as no new PIP (3:1) is added during the recycling or production process</t>
  </si>
  <si>
    <t>NTSCA-14</t>
  </si>
  <si>
    <t>Processing and distribution in commerce for use in sealants and adhesive</t>
  </si>
  <si>
    <t>NTSCA-13</t>
  </si>
  <si>
    <t>Processing and distribution in commerce for use in specialized engine air filters for locomotive and marine applications</t>
  </si>
  <si>
    <t>NTSCA-12</t>
  </si>
  <si>
    <t>Processing and distribution in commerce for use as an intermediate in the manufacture of cyanoacrylate glue</t>
  </si>
  <si>
    <t>NTSCA-11</t>
  </si>
  <si>
    <t>Processing and distribution in commerce for use in new and replacement parts for the aerospace and automotive industries</t>
  </si>
  <si>
    <t>NTSCA-10</t>
  </si>
  <si>
    <t>Processing and distribution in commerce for use in lubricants and greases</t>
  </si>
  <si>
    <t>NTSCA-9</t>
  </si>
  <si>
    <t>Processing and distribution in commerce for use in aviation hydraulic fluid in hydraulic systems and use in specialty hydraulic fluids for military applications</t>
  </si>
  <si>
    <t>NTSCA-8</t>
  </si>
  <si>
    <t>Processing and distribution in commerce for recycling of plastic that contained DecaBDE before the plastic was recycled (i.e., the plastic to be recycled is from articles and products that were originally made with DecaBDE), and the articles and products made from such recycled plastic so long as no new DecaBDE is added during the recycling or production process</t>
  </si>
  <si>
    <t>NTSCA-7</t>
  </si>
  <si>
    <t xml:space="preserve">Expired </t>
  </si>
  <si>
    <t>Distribution in commerce of plastic shipping pallets manufactured prior to the publication of the final rule that contain DecaBDE until the end of the pallets service lives</t>
  </si>
  <si>
    <t>NTSCA-6</t>
  </si>
  <si>
    <t>Until the end of exempted product service life</t>
  </si>
  <si>
    <t>Manufacture, processing, and distribution in commerce for use in replacement parts in motor vehicles, and distribution in commerce of the replacement parts themselves until the end of the vehicles service lives</t>
  </si>
  <si>
    <t>NTSCA-5</t>
  </si>
  <si>
    <t>Manufacture, processing, and distribution in commerce for those aerospace vehicles produced with DecaBDE containing parts will be excluded from the prohibition until the end of their service lives; manufacture, processing, and distribution in commerce for use in replacement parts for aerospace vehicles, and distribution in commerce of the replacement parts themselves</t>
  </si>
  <si>
    <t>NTSCA-4</t>
  </si>
  <si>
    <t>Manufacture, processing, and distribution in commerce for use in parts for new aerospace vehicles, and distribution in commerce of the new vehicles containing such parts</t>
  </si>
  <si>
    <t>NTSCA-3</t>
  </si>
  <si>
    <t>Processing and distribution in commerce for use in wire and cable insulation in nuclear power generation facilities, and the distribution of the wire and cable insulation that contains DecaBDE</t>
  </si>
  <si>
    <t>NTSCA-2</t>
  </si>
  <si>
    <t>Manufacture, processing, and distribution in commerce for use in curtains in the hospitality industry, and the distribution of the curtains themselves</t>
  </si>
  <si>
    <t>NTSCA-1</t>
  </si>
  <si>
    <t>https://www.federalregister.gov/documents/2021/01/06/2020-28689/pentachlorothiophenol-pctp-regulation-of-persistent-bioaccumulative-and-toxic-chemicals-under-tsca</t>
  </si>
  <si>
    <t>133-49-3</t>
  </si>
  <si>
    <t>Pentachlorothiophenol (PCTP)</t>
  </si>
  <si>
    <t>https://www.federalregister.gov/documents/2021/01/06/2020-28693/hexachlorobutadiene-hcbd-regulation-of-persistent-bioaccumulative-and-toxic-chemicals-under-tsca</t>
  </si>
  <si>
    <t>HCBD is used as a halogenated aliphatic hydrocarbon that is produced as a byproduct during the manufacture of chlorinated hydrocarbons, particularly perchloroethylene, trichloroethylene, and carbon tetrachloride and is subsequently burned as a waste fuel</t>
  </si>
  <si>
    <t>Hexachlorobutadiene (HCBD)</t>
  </si>
  <si>
    <t>https://www.federalregister.gov/documents/2021/01/06/2020-28690/246-tristert-butylphenol-246-ttbp-regulation-of-persistent-bioaccumulative-and-toxic-chemicals-under</t>
  </si>
  <si>
    <t>2,4,6-TTBP is used as an intermediate/reactant in processing and is incorporated into formulations destined for fuel and fuel-related additives, as well as into formulations intended for the maintenance or repair of motor vehicles and machinery, including in oils and lubricants</t>
  </si>
  <si>
    <t>732-26-3</t>
  </si>
  <si>
    <t>2,4,6-Tris(tert-butyl)phenol (2,4,6-TTBP)</t>
  </si>
  <si>
    <t>https://www.federalregister.gov/documents/2021/01/06/2020-28692/phenol-isopropylated-phosphate-31-pip-31-regulation-of-persistent-bioaccumulative-and-toxic</t>
  </si>
  <si>
    <t>PIP (3:1) is used as a plasticizer, a flame retardant, an anti-wear additive, or an anti-compressibility additive in hydraulic fluid, lubricating oils, lubricants and greases, various industrial coatings, adhesives, sealants, and plastic articles.</t>
  </si>
  <si>
    <t>68937-41-7</t>
  </si>
  <si>
    <t>Phenol, isopropylated phosphate (3:1) (PIP (3:1))</t>
  </si>
  <si>
    <t>https://www.federalregister.gov/documents/2021/01/06/2020-28686/decabromodiphenyl-ether-decabde-regulation-of-persistent-bioaccumulative-and-toxic-chemicals-under</t>
  </si>
  <si>
    <t>DecaBDE is used as an additive flame retardant in plastic enclosures for televisions, computers, audio and video equipment, textiles and upholstered articles, wire and cables for communication and electronic equipment, and other applications. DecaBDE is also used as a flame retardant for multiple applications for aerospace and automotive vehicles, including replacement parts for aircraft and cars.</t>
  </si>
  <si>
    <t>1163-19-5</t>
  </si>
  <si>
    <t>Please see list of PBT chemicals and critical application exemptions table.</t>
  </si>
  <si>
    <t>→ Click here for requirement of EPA TSCA Section 6(h)</t>
  </si>
  <si>
    <t xml:space="preserve">*A LINK TO PERSISTENT, BIOACCUMULATIVE, AND TOXIC (PBT) CHEMICALS UNDER EPA TSCA SECTION 6(H) IS AVAILABLE BELOW. PLEASE CHECK THE WEBSITE TO KNOW YOUR LEGAL OBLIGATIONS FOR COMPLIANCE TO THE LEGISLATION. </t>
  </si>
  <si>
    <t xml:space="preserve">IMPORTANT NOTE: WE EXPECT ADDITIONAL LEGISLATIVE UPDATE OR AMENDMENTS TO BE ANNOUNCED OR REVISED BY THE CANADA CHEMICAL MANAGEMENT DIVISION IN CERTAIN TOXIC SUBSTANCE REGULATION.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</si>
  <si>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THE SCHEDULE 1 OF CEPA, LIST OF TOXIC SUBSTANCES IS FOR SUPPLIER REFERENCE ONLY. IT MIGHT NOT REPRESENT ENTIRE LIST OF REGULATED TOXIC SUBSTANCE. AND SUPPLIERS ARE OBLIGATED TO COMPLETE THIS FORM BASED ON THE INFORMATION AS PROVIDED TO THE LATEST REGULATIONS UPDATE IN CEPA.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</si>
  <si>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</si>
  <si>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https://www.regulations.gov/docket?D=EPA-HQ-OPPT-2019-0500</t>
  </si>
  <si>
    <t>Common commercial uses of TCE are as a solvent in industrial cleaning/degreasing, an ingredient in adhesives and sealants, in paints and coatings, and in automotive care products like brake cleaners. Consumer uses include cleaning and furniture care products, arts and crafts spray coatings, and automotive care products like brake cleaners, and other consumer products.</t>
  </si>
  <si>
    <t>Trichlorethylene (TCE)</t>
  </si>
  <si>
    <t>https://www.regulations.gov/docket/EPA-HQ-OPPT-2016-0732</t>
  </si>
  <si>
    <t xml:space="preserve">This chemical is used as a solvent for cleaning and degreasing, and in lubricants, adhesives, and sealants. Perchloroethylene has a limited number of consumer uses in products like adhesives for arts and crafts and stainless steel polish.  </t>
  </si>
  <si>
    <t>Perchloroethylene</t>
  </si>
  <si>
    <t>https://www.regulations.gov/docket?D=EPA-HQ-OPPT-2016-0743</t>
  </si>
  <si>
    <t xml:space="preserve">NMP is a solvent that is used widely in the manufacture and production of electronics, petrochemical products, polymers and other specialty chemicals. It has numerous industrial, commercial, and consumer applications.  </t>
  </si>
  <si>
    <t>N-Methylpyrrolidone (NMP)</t>
  </si>
  <si>
    <t>https://www.regulations.gov/docket?D=EPA-HQ-OPPT-2016-0742</t>
  </si>
  <si>
    <t>Common uses of methylene chloride are as a solvent in vapor degreasing, metal cleaning, in the production of refrigerant chemicals, and as an ingredient in sealants and adhesive removers. Consumers uses include adhesives, sealants, degreasers, cleaners, and automobile products.</t>
  </si>
  <si>
    <t>Methylene Chloride</t>
  </si>
  <si>
    <t>https://www.regulations.gov/docket?D=EPA-HQ-OPPT-2016-0735</t>
  </si>
  <si>
    <t>1,4-dioxane is currently used as a solvent in a variety of commercial and industrial applications such as in the manufacture of other chemicals, a processing aid, functional fluid, a laboratory chemical, in adhesives and sealants, in spray polyurethane foam, in printing inks, and as a dry film lubricant. 1,4-dioxane may be found as a contaminant in consumer products such as soaps and detergents.</t>
  </si>
  <si>
    <t>1,4-dioxane</t>
  </si>
  <si>
    <t>HBCD is primarily used as a flame retardant in building materials like insulation, solder paste, recycled plastics, and automobile replacement parts.</t>
  </si>
  <si>
    <t>25637-99-4</t>
  </si>
  <si>
    <t>Cyclic Aliphatic Bromide Cluster (HBCD)</t>
  </si>
  <si>
    <t>https://www.regulations.gov/docket?D=EPA-HQ-OPPT-2016-0725</t>
  </si>
  <si>
    <t>Finished final risk evaluation &amp; ongoing revision of evaluation due to EPA update in draft systematic review protocol. Final risk management (rulemaking) is estimated to be announced in early 2023</t>
  </si>
  <si>
    <t xml:space="preserve">PV29 is currently manufactured, processed, distributed, used, and disposed of as part of industrial, commercial, and consumer conditions of use. Leading applications for this chemical include use as an intermediate to create or adjust color of other perylene pigments, incorporation into paints and coatings primarily in the automobile industry, incorporation into plastic and rubber products primarily in automobiles and industrial carpeting, use in merchant ink for commercial printing, and use in consumer watercolors and artistic color. </t>
  </si>
  <si>
    <t>81-33-4</t>
  </si>
  <si>
    <t>C.I. Pigment Violet 29 (PV29)</t>
  </si>
  <si>
    <t>https://www.regulations.gov/docket?D=EPA-HQ-OPPT-2016-0733</t>
  </si>
  <si>
    <t>Carbon tetrachloride is used in commercial settings as a raw material for producing other chemicals like refrigerants, chlorinated compounds, and agricultural products in accordance with the Clean Air Act and Montreal Protocol. Carbon tetrachloride is not currently used as a direct reactant or additive in the formulation of consumer products.</t>
  </si>
  <si>
    <t>Carbon Tetrachloride</t>
  </si>
  <si>
    <t>https://www.regulations.gov/docket?D=EPA-HQ-OPPT-2016-0741</t>
  </si>
  <si>
    <t>Common commercial uses of 1-BP are as a solvent in vapor degreasing, dry cleaning, spot cleaners, stain removers, adhesives, sealants, and automobile care products. Consumer uses include adhesives, degreasers, cleaners, and automobile care products.</t>
  </si>
  <si>
    <t>1-Bromopropane</t>
  </si>
  <si>
    <t>https://www.regulations.gov/docket?D=EPA-HQ-OPPT-2019-0501</t>
  </si>
  <si>
    <t>Several known types of asbestos, the only form of asbestos known to be imported, processed, or distributed for use in the United States is chrysotile. Raw chrysotile asbestos currently imported into the U.S. is used exclusively by the chlor-alkali industry. asbestos-containing products, like sheet gaskets, brake blocks, aftermarket automotive brakes/linings, other vehicle friction products, and other gaskets are also imported into the U.S</t>
  </si>
  <si>
    <t>→ Click here for Chemicals under Risk Management</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</si>
  <si>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</si>
  <si>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 xml:space="preserve">*A LINK TO CHEMICALS UNDER TSCA RISK MANAGEMENT IS AVAILABLE BELOW. PLEASE CHECK THE WEBSITE TO KNOW MORE DETAILS OF THE LEGISLATION. </t>
  </si>
  <si>
    <t>Finished final risk evaluation &amp; ongoing revision of evaluation due to EPA update in draft systematic review protocol. Final risk management (rulemaking) is estimated to be announced in August 2024.</t>
  </si>
  <si>
    <t>Finished Asbestos Part I final risk evaluation &amp; ongoing revision of evaluation due to EPA update in draft systematic review protocol. Final risk management (rulemaking) will be announced in 2023</t>
  </si>
  <si>
    <t>7440-41-7</t>
  </si>
  <si>
    <t>→  Click here for the CA OEHHA Proposition 65</t>
  </si>
  <si>
    <t xml:space="preserve">1-Bromo-3-chloropropane </t>
  </si>
  <si>
    <t xml:space="preserve">1-Butyl glycidyl ether </t>
  </si>
  <si>
    <t xml:space="preserve">Glycidyl methacrylate </t>
  </si>
  <si>
    <t>109-70-6</t>
  </si>
  <si>
    <t>106-91-2</t>
  </si>
  <si>
    <t>IMPORTANT NOTE: WE EXPECT ADDITIONAL CHEMICAL SUBSTANCES WOULD BE ADDED TO THE CA PROPOSITION 65 LIST BY CA OEHHA OFFICE. THE VALIDITY OF THIS DOCUMENT ASSUMES THE LATEST LEGAL UPDATE AS REFERENCED IN THE DATE CAMPAIGN WAS SURVEYED. UPON PUBLISHING THE LATEST UPDATE, YOU WILL BE CONTACTED TO REQUEST COMPLETION OF THIS DECLARATION FORM UNLESS A FULL MATERIALS DECLARATION HAS BEEN PROVIDED TO NIDEC MOTOR CORPORATION.</t>
  </si>
  <si>
    <t>DISCLAIMER:  THE COMPLETE CA PROPOSITION 65 LIST IS FOR REFERENCE ONLY. AND SUPPLIERS ARE OBLIGATED TO REVIEW THIS FORM BASED ON THE INFORMATION AS PROVIDED TO THE LATEST LIST PUBLISHED BY CA OEHHA.</t>
  </si>
  <si>
    <t>National Regulation</t>
  </si>
  <si>
    <t>9002-84-0</t>
  </si>
  <si>
    <t>Polytetrafluoroethylene (PTFE)</t>
  </si>
  <si>
    <t>State Law</t>
  </si>
  <si>
    <t>→  Click here for the EPA TSCA Section 8(a)(7) for PFAS</t>
  </si>
  <si>
    <t>→  Click here for draft rule of Safer Product Restrictions and Reporting for Washington</t>
  </si>
  <si>
    <t>*DISCLAIMER:  A LINK TO THE DRAFT RULE OF SAFER PRODUCT RESTRICTIONS AND REPORTING FOR WASHINGTON IS AVAILABLE BELOW. PLEASE CHECK THE EPA WEBSITE TO KNOW YOUR LEGAL OBLIGATIONS FOR COMPLIANCE TO THE LEGISLATION.</t>
  </si>
  <si>
    <t>DISCLAIMER:  THE CHEMICAL SUBSTANCE LIST, EXEMPTION OR COMMENTS ARE PROVIDED FOR REFERENCE ONLY. AND SUPPLIERS ARE OBLIGATED TO COMPLETE THIS FORM BASED ON THE INFORMATION AS PROVIDED TO THE LATEST LEGAL UPDATE IN COMPLIANCE.</t>
  </si>
  <si>
    <t xml:space="preserve">ALL THE DECLARATION FORM INFORMATION IS EXCLUSIVE PROPERTY TO NIDEC MOTOR CORPORATION, NO RIGHT, OR INTEREST OR TO ANY OF THE INFORMATION ON THIS CAMPAIGN FORM THEREFROM IS TRANSFERABLE OR REPRODUCIBLE TO ANY THIRD PARTY WITHOUT WRITTEN APPROVAL FORM NIDEC LEGAL DEPARTMENT. </t>
  </si>
  <si>
    <t>Full Materials Declaration</t>
  </si>
  <si>
    <t>TSCA Section 6h PBT</t>
  </si>
  <si>
    <t>TSCA Risk Management</t>
  </si>
  <si>
    <t>PFAS</t>
  </si>
  <si>
    <t>CEPA</t>
  </si>
  <si>
    <t>CA Prop 65</t>
  </si>
  <si>
    <t>WA Safer Product</t>
  </si>
  <si>
    <t>Complete Prop 65</t>
  </si>
  <si>
    <t>High Risk Prop 65</t>
  </si>
  <si>
    <t>Regulatory Exemption</t>
  </si>
  <si>
    <t>TSCA_Section_6h_PBT</t>
  </si>
  <si>
    <t>TSCA_Risk_Management</t>
  </si>
  <si>
    <t>Other PFAS</t>
  </si>
  <si>
    <t>Perfluorooctanoic acid PFOA its salts</t>
  </si>
  <si>
    <t>Perfluoroocane sulphonic acid PFOS it salts</t>
  </si>
  <si>
    <t>Perfluorohexane 1 sulphonic acid PFHxS its salts</t>
  </si>
  <si>
    <t>Undecafluorohexanoic acid PFHxA its salts</t>
  </si>
  <si>
    <t>Perfluorononanoic acid PFNA its salts</t>
  </si>
  <si>
    <t>Perfluorobutane sulfonic acid PFBS and its salts</t>
  </si>
  <si>
    <t>Long chain perfluorocarboxylic acids PFCAs C9 to C14 including their salts</t>
  </si>
  <si>
    <t>Hexafluoropropylene oxide dimer acid HFPO DA or GenX and its acyl halides</t>
  </si>
  <si>
    <t>TSCA PBT Exemption</t>
  </si>
  <si>
    <t>CEPA Exemption</t>
  </si>
  <si>
    <t>WA Safer Product Exemption</t>
  </si>
  <si>
    <t xml:space="preserve">IMPORTANT NOTE: WE EXPECT ADDITIONAL SUBSTANCES TO BE ADDED TO THE CONCERNED REGULATIONS. THE VALIDITY OF THIS DOCUMENT ASSUMES THE LATEST LEGAL UPDATES AS REFERENCED IN THE DATE SURVEYED. UPON PUBLISHING THE LATEST LIST OF ADDITIONAL SUBSTANCES, YOU WILL BE CONTACTED TO REQUEST COMPLETION OF THIS DECLARATION FORM UNLESS FULL MATERIAL DECLARATION HAS BEEN PREVIOUSLY PROVIDED TO NIDEC MOTOR CORPORATION. </t>
  </si>
  <si>
    <t>DISCLAIMER:  THE SUBSTANCE LISTS ARE PROVIDED FOR REFERENCE ONLY; THE SUBSTANCE LISTS ARE SOLELY BASED ON NIDEC MOTOR MATERIALS COMPLIANCE RISK ASSESSMENT. AND SUPPLIERS ARE OBLIGED TO COMPLETE THIS FORM BASED ON INFORMATION AS PROVIDED IN THE OFFICIAL LIST PUBLISHED BY REGULATORY AGENCY.</t>
  </si>
  <si>
    <t>Nidec relies on supplier(s)' materials compliance data for our own compliance to regulatory standards. Supplier(s) must provide ethical and legitimate response(s) that is/are accurate to the best of their knowledge.</t>
  </si>
  <si>
    <t xml:space="preserve">Applicable Scope </t>
  </si>
  <si>
    <t>P3345678</t>
  </si>
  <si>
    <t>P02533</t>
  </si>
  <si>
    <t>Polyurethane</t>
  </si>
  <si>
    <t>9009-54-5</t>
  </si>
  <si>
    <t>9003-36-5</t>
  </si>
  <si>
    <t>Phenolic accelerator</t>
  </si>
  <si>
    <t>Trade Secret</t>
  </si>
  <si>
    <t>Silicon dioxide</t>
  </si>
  <si>
    <t>60676-86-0</t>
  </si>
  <si>
    <t>Carbon black</t>
  </si>
  <si>
    <t>Phenolic resin</t>
  </si>
  <si>
    <t>N/A</t>
  </si>
  <si>
    <t>W123456</t>
  </si>
  <si>
    <t>Wire harness</t>
  </si>
  <si>
    <t>CATLOG175</t>
  </si>
  <si>
    <t>Donatello Connector LTD</t>
  </si>
  <si>
    <t>Insulation sleeve</t>
  </si>
  <si>
    <t>Polyvinyl Chloride</t>
  </si>
  <si>
    <t>Lead-wire</t>
  </si>
  <si>
    <t>Connector</t>
  </si>
  <si>
    <t xml:space="preserve">North America (NA) Regulatory Scope </t>
  </si>
  <si>
    <t>TSCA</t>
  </si>
  <si>
    <t xml:space="preserve">NATIONAL REGULATION </t>
  </si>
  <si>
    <t>STATE LAW</t>
  </si>
  <si>
    <t>Prop 65</t>
  </si>
  <si>
    <t>TOM BRADY</t>
  </si>
  <si>
    <t>Devastator Trading Co.</t>
  </si>
  <si>
    <t>Tom Goat Brady</t>
  </si>
  <si>
    <t>Commodity Manager</t>
  </si>
  <si>
    <t>Tbrady@devastator.com</t>
  </si>
  <si>
    <r>
      <t xml:space="preserve">Maine Act to Stop PFAS Pollution </t>
    </r>
    <r>
      <rPr>
        <sz val="10"/>
        <color theme="1" tint="0.34998626667073579"/>
        <rFont val="Meiryo"/>
        <family val="2"/>
      </rPr>
      <t>32 M.R.S.A. § 1733(3-B)(B)</t>
    </r>
  </si>
  <si>
    <r>
      <t xml:space="preserve">NY Ban Harmful PFAS in Apparel and Other Products </t>
    </r>
    <r>
      <rPr>
        <sz val="10"/>
        <color theme="1" tint="0.34998626667073579"/>
        <rFont val="Meiryo"/>
        <family val="2"/>
      </rPr>
      <t>N.Y. E.C.L. § 37-0209</t>
    </r>
  </si>
  <si>
    <r>
      <t xml:space="preserve">MA Restricting Toxic PFAS Chemicals in Consumer Products </t>
    </r>
    <r>
      <rPr>
        <sz val="10"/>
        <color theme="1" tint="0.34998626667073579"/>
        <rFont val="Meiryo"/>
        <family val="2"/>
      </rPr>
      <t>HB4818</t>
    </r>
  </si>
  <si>
    <r>
      <t xml:space="preserve">NJ PFAS Reporting in Consumer Products </t>
    </r>
    <r>
      <rPr>
        <sz val="10"/>
        <color theme="1" tint="0.34998626667073579"/>
        <rFont val="Meiryo"/>
        <family val="2"/>
      </rPr>
      <t>SD3177</t>
    </r>
  </si>
  <si>
    <r>
      <t xml:space="preserve">CO the PFAS Chemicals Consumer Protection Act </t>
    </r>
    <r>
      <rPr>
        <sz val="10"/>
        <color theme="1" tint="0.34998626667073579"/>
        <rFont val="Meiryo"/>
        <family val="2"/>
      </rPr>
      <t>C.R.S.A. § 25-15-604(1)</t>
    </r>
  </si>
  <si>
    <r>
      <t xml:space="preserve">CA Bans PFAS in Priority Products </t>
    </r>
    <r>
      <rPr>
        <sz val="10"/>
        <color theme="1" tint="0.34998626667073579"/>
        <rFont val="Meiryo"/>
        <family val="2"/>
      </rPr>
      <t>AB1200, AB1817, AB2771</t>
    </r>
  </si>
  <si>
    <t>B25123</t>
  </si>
  <si>
    <t>6208 Ball bearing</t>
  </si>
  <si>
    <t>12-311-6208</t>
  </si>
  <si>
    <t>Bruticus Bearing Corp</t>
  </si>
  <si>
    <t>Bearing Grease</t>
  </si>
  <si>
    <t>Polyrex EM</t>
  </si>
  <si>
    <t>Bearing Cage</t>
  </si>
  <si>
    <t>Polyamide 66</t>
  </si>
  <si>
    <t>G31163</t>
  </si>
  <si>
    <t xml:space="preserve">Industrial duty degreasing solvent  </t>
  </si>
  <si>
    <t>P123</t>
  </si>
  <si>
    <t>Aerialbots Clean LTD</t>
  </si>
  <si>
    <t>Degreasing Solvent</t>
  </si>
  <si>
    <t>Alkanes, C13</t>
  </si>
  <si>
    <t>W17178</t>
  </si>
  <si>
    <t>120V Wire harness</t>
  </si>
  <si>
    <t>AS159</t>
  </si>
  <si>
    <t>E17</t>
  </si>
  <si>
    <t xml:space="preserve">Superion Electronic  </t>
  </si>
  <si>
    <t>Male Connector</t>
  </si>
  <si>
    <t>Polybutylene terephthalate</t>
  </si>
  <si>
    <t xml:space="preserve">Superion Electronic </t>
  </si>
  <si>
    <t>Insulation Wire</t>
  </si>
  <si>
    <t>Wire Constraint</t>
  </si>
  <si>
    <t>Polychlorinated Terphenyls that have the molecular formula C18H(14-n)Cln in which “n” is greater than 2 (PCT)</t>
  </si>
  <si>
    <t>N-Nitrosodimethylamine, which has the molecular formula C2H6N2O
(NDMA)</t>
  </si>
  <si>
    <t>Polybrominated biphenyls that have the molecular formula
C12H(10-n)Brn in which "n" is greater than 2 (PBB)</t>
  </si>
  <si>
    <t>C23155</t>
  </si>
  <si>
    <t>Injection Molded Case</t>
  </si>
  <si>
    <t>Galvatron Molding LTD</t>
  </si>
  <si>
    <t>External Case</t>
  </si>
  <si>
    <t>Polyethylene terephthalate</t>
  </si>
  <si>
    <t>Fan cover</t>
  </si>
  <si>
    <t>Defensor Plastic LTD</t>
  </si>
  <si>
    <t xml:space="preserve">Bisphenol-F </t>
  </si>
  <si>
    <t xml:space="preserve">Update Justification or Description </t>
  </si>
  <si>
    <t>Initiator</t>
  </si>
  <si>
    <t>Approver</t>
  </si>
  <si>
    <t xml:space="preserve"> Version</t>
  </si>
  <si>
    <t xml:space="preserve">Date of Approval  </t>
  </si>
  <si>
    <t>•	O1/06/21, EPA announced (5) final rules (risk-management) on (5) PBT chemicals. Ground break process establishment start from declaration form 1.0. 
•	The declaration version 1.0 has supplier information area (name, contact, company name, title, email address and phone number). 
•	The declaration version 1.0 has a PBT information toggle, which enable a supplier to declare the presence/inclusion of (5) PBT chemicals  
•	The declaration version 1.0 declares enable supplier to full weight percentage of presented chemicals. 
•	Supplier is not necessary to declare the amount of inclusion in weight. 
•	Nidec EPA TSCA software 1.0 was developed based on EPA TSCA declaration version 1.0.</t>
  </si>
  <si>
    <t>J.Fernandez</t>
  </si>
  <si>
    <t>L.ZHOU</t>
  </si>
  <si>
    <t xml:space="preserve">•	The massive updates on Nidec EPA TSCA declaration had been added to Version 2.0 
•	The outlook and color configuration of declaration forms are aligned with the concurrent declaration forms. 
•	EPA TSCA instruction tabs has created to assist supply chain to answer campaign form. 
•	Examples had been prepared in supporting a supplier to answer materials declaration 
•	Supplier can declare it as partial or full materials declaration 
•	Besides existing (5) PBTs under TSCA Section 6(h); version 2.0 adds (10) prioritized chemicals undergoing EPA TSCA risk management. These are candidates to be directed into TSCA Section 6(h). 
•	In order to gain visibility of compliance record and mitigate material compliance risk, version 2.0 incorporate (10) chemicals. However, due to the fact, when preparing version 2.0, EPA TSCA had not announced the final risk management, the (10) risk management chemicals are not mandatory to answer by a supplier.  
•	Under “EPA TSCA Declaration” tab, supplier shall answer the inclusion of PBT and chemicals undergoing TSCA risk management at high level. A toggle box selection. 
•	Under 2.0 update, an EPA TSCA materials declaration form is created and the format of that is aligned to annual campaign material declaration format. The bill of material (BOM) level of new declaration is (1). Supplier shall declare the presence of TSCA chemicals with the wt.% and actual weight of declared part onto the form.  
•	(2) references tabs had been created under 2.0. One is for (5) existing PBTs. The other one is for (10) risk management chemicals. 
•	Under (5) PBT chemicals, (17) Nidec exemption codes had been created to ease the declaration effort and increase traceability of process. The declaration codes are for Nidec internal reference and system, the description and exemptions are directly extracted from final rules from US Federal Register as of 02/10/2022. 
•	The exemptions are subjected to revoke or update upon future revision of rules. 
•	The exemptions are driven by chemicals instead of generic applicable scope. 
•	Under (10) risk management chemicals reference, brief introduction, chemical list, CAS No, typical application and current risk evaluations are added. In particular the risk evaluation and management process for Asbestos had been split into (2) part at EPA. Expect the (2) final rules on Asbestos will come from EPA. 
•	The version 2.0 is for Nidec FY22 EPA TSCA campaign
•	The legal statement and copy right statement had added under all tabs. 
•	The excel drop down chemical maintenance fields are from column “W” to column “AI”. By default, it is set as “hide”. 
•	By default the “Version Update log” is for Nidec internal material compliance recordkeeping, and is set-up as “hide” under excel tab.   
•	Create a Nidec TSCA declaration process flow under Instruction tab to help supplier declare chemicals. </t>
  </si>
  <si>
    <t>Supplier NA Regulation Declaration Form Update Logs</t>
  </si>
  <si>
    <t>The Above version has been phased out</t>
  </si>
  <si>
    <t xml:space="preserve">•	Due to the synergy of other North America regulation incorporate into the campaign. The EPA TSCA Declaration version 2.0 and Nidec CA Proposition 65 (08/23/2021) version would be phased out and replace with the new NA Regulation Campaign. 
•	The new additional regulatory scopes are: Per- and polyfluoroalkyl Substance (PFAS) Regulations, Prohibition of Certain Toxic Substances Regulation, 2012 (pursuant to Canadian Environmental Protection Act, 1999) and Safer Product Restrictions and Reporting for Washington (WAC 173-337-112). 
•	The PFAS is to expand the traceability and enhance risk assessment for PFAS, there are multi national and state level legislative efforts are on-going. By 02/03/23, there are (6) States have already passed PFAS prevention and restriction bills. And there are more than (22) other States are proposing similar rules. 
•	Under the Nidec concerned PFAS reference list. There is (60) unique numbered PFAS; and there are (8) subgroups of PFAS. From family level, it covers most of practical use PFAS. The individual selected PFAS lists are based on assignment rating under existing regulations, including REACH Restriction, Authorization, SVHC, EU POPs, EPA TSCA Section 8(a)(h), EPA SNUR, CEPA. May need to close monitor future change and update the PFAS list per yearly result. 
•	Prohibition of Certain Toxic Substances Regulation, 2012 (pursuant to Canadian Environmental Protection Act, 1999) is a top level Canada environmental law, currently the goal is to focusing on the Certain Toxic Substances under CEPA. There is new 2022 version had been proposed by Canada Chemical Management Division to repeal current one, however it is not voted yet. In total there are (27) groups of toxic substances under the scope. However, there is (1) group had been repealed by Canada, made it as (26). 
•	In total there are (15) critical exemption codes, the exemption and its description are adopted from legal context. And the exemption codes are substance driven. Exemption code for PFOA, PFOS are temporary exemptions, It will be phased out once the Prohibition of Certain Toxic Substances Regulation 2022 is in-act. 
•	For CA Prop 65 list, the current campaign substance version is per the update at OEHHA on 01/27/2023. There is no safe harbor level for the most recent updated substances. 
•	For EPA TSCA risk-management chemicals, due to the EPA implemented whole chemical approach and without assumption a PPE will be used, the rule making process on the risk management chemicals has been delayed. The current status of legislation has been updated in the reference tab. 
•	In reality, there are (11) high risk management chemical, the additional substance is PFAS. Consider there is one questionnaire dedicated for PFAS, then the title of campaign form for TSCA risk management has not changed. 
•	For newly added Safer Product Restriction and Reporting for Washington, in total there are (18) flame retardants have been added into the scope, and there are (3) subgroups of Organ halogen flame retardants. Which are Brominated, Chlorinated and Phosphorus, due to the overwhelmed scope of flame retardants, to build up traceability, the selected substances are based on Official Regulatory Determination reports to the legislature. All selected (18) substances do not meet the minimal safer product criteria. 
•	Currently, only the flame retardant used in electric, electric and equipment are concerned per the legislation. 
•	The Supplier NA Regulation process flow has been updated. </t>
  </si>
  <si>
    <t>IMPORTANT NOTE: NIDEC EXPECTS ADDITIONAL RULE MAKING, UPDATE OR AMENDMENT WOULD BE PURSUED BY LEGISLATIVE BODY, VETO, TRIBE OR STATE GOVERNMENT. THE VALIDITY OF THIS DOCUMENT ASSUMES THE LATEST LEGAL UPDATE AS REFERENCED IN THE DATE CAMPAIGN WAS SURVEYED. UPON PUBLISHING THE LATEST RULES OR BILLS, YOU WILL BE CONTACTED TO REQUEST COMPLETION OF THIS DECLARATION FORM UNLESS A FULL MATERIALS DECLARATION HAS BEEN PROVIDED TO NIDEC MOTOR CORPORATION.</t>
  </si>
  <si>
    <t>Pentachlorothiophenol, which is also called PCTP, is used to make rubber more pliable in industrial uses</t>
  </si>
  <si>
    <t>*DISCLAIMER:  A LINK TO THE PROHIBITION OF CERTAIN TOXIC SUBSTANCES REGULATION, 2012 IS AVAILABLE BELOW. PLEASE CHECK THE GOVERNMENT OF CANADA WEBSITE TO KNOW YOUR LEGAL OBLIGATIONS FOR COMPLIANCE TO THE LEGISLATION.</t>
  </si>
  <si>
    <t>Prohibited in Canada. Declare, if present</t>
  </si>
  <si>
    <t xml:space="preserve">Import, use, sale and offer for sale of manufactured item containing PFOA. Includes:
•	Nano coat
•	Surface treated paper and cardboard package for commercial and consumer use 
•	Textile 
•	Membranes intended for use in medical textile 
•	Semiconductor or related electronic devices that contain PFOA
•	Spare parts for transportation sector </t>
  </si>
  <si>
    <t>(a) Adhesives and coatings
for aircraft refinishing; and
(b) Semiconductor manufacturing process.</t>
  </si>
  <si>
    <t>(a) Staining for microscopic
examination, such as immunoperoxidase staining,
histochemical staining or
cytochemical staining;
(b) Reagent for detecting
blood in biological fluids;
(c) Niacin test to detect certain micro-organisms; and
(d) Reagent for detecting
chloralhydrate in biological
fluids.</t>
  </si>
  <si>
    <t xml:space="preserve">DISCLAIMER:  THE NIDEC CALIFORNIA PROPOSITION 65 HIGH-RISK SUBSTANCES LIST IS FOR NIDEC REFERENCE ONLY. IT DOES NOT REPRESENT ENTIRE LIST OF SUBSTANCES. AND SUPPLIERS ARE OBLIGATED TO COMPLETE THIS FORM BASED ON THE INFORMATION AS PROVIDED TO THE LATEST REGULATIONS UPDATE. </t>
  </si>
  <si>
    <t>*DISCLAIMER:  A LINK TO THE OFFICIAL CA OEHHA PROPOSITION WEBSITE AND THE COMPLETE PROPOSITION 65 LIST ARE AVAILABLE BELOW. PLEASE CHECK THE EPA WEBSITE TO KNOW YOUR LEGAL OBLIGATIONS FOR COMPLIANCE TO THE LEGISLATION.</t>
  </si>
  <si>
    <t>8018-01-7</t>
  </si>
  <si>
    <t>7496-02-8</t>
  </si>
  <si>
    <t>2426-08-6</t>
  </si>
  <si>
    <t xml:space="preserve">(7)   Current status of the state program is at its phase 3: Determine if safer alternatives are available and feasible. Decide whether to restrict, require reporting.  </t>
  </si>
  <si>
    <t>•	There are text updates had been made on (10) tabs. A number of corrections have been made. Not fully adopt all, but adopt some. 
•	There are (4) CAS No error because of type of data format have been identified and corrected. 
•	The remark of “TSCA Declaration form” and “Prop 65 declaration form” under the references, instructions and declaration tab are corrected to “Material Declaration Form (NA)”.
•	The (20) high risk Prop 65 substance list for the Glass wool fibers (inhalable and biopresistent, is changed to biopersistent). 
•	The version 1.10 is official form for FY23 NA Regulation Campaign</t>
  </si>
  <si>
    <t>J.PESTANAS, L.PRINCIPE</t>
  </si>
  <si>
    <t>颜色条示例</t>
  </si>
  <si>
    <t>零件信息</t>
  </si>
  <si>
    <t>合规法案信息</t>
  </si>
  <si>
    <t>零件产品信息</t>
  </si>
  <si>
    <t>有害化学物质申报表（北美合规法案）</t>
  </si>
  <si>
    <t>尼得科零件号</t>
  </si>
  <si>
    <t>零件描述</t>
  </si>
  <si>
    <t>供应商件号</t>
  </si>
  <si>
    <t>位置ID</t>
  </si>
  <si>
    <t>供应商ID</t>
  </si>
  <si>
    <t>供应商名称</t>
  </si>
  <si>
    <t>子组件</t>
  </si>
  <si>
    <t>基材</t>
  </si>
  <si>
    <t>重量</t>
  </si>
  <si>
    <t>重量单位</t>
  </si>
  <si>
    <t>申报法案</t>
  </si>
  <si>
    <t>化学物质</t>
  </si>
  <si>
    <t>化学物质（二级列表）</t>
  </si>
  <si>
    <t>重量%</t>
  </si>
  <si>
    <t>法案豁免选项</t>
  </si>
  <si>
    <t>豁免代码</t>
  </si>
  <si>
    <t>美国持久，长残留有毒化学物质控制法(Persistent, Bioaccmulative, and Toxic (PBT) Chemicals under EPA TSCA Section 6(h))</t>
  </si>
  <si>
    <t>(1) 持久,长生物残留有毒化学物,是专指一类有机化学物质, 具有长距离迁移性，长期生物残留性，难以降解的有毒物质。这一类具有持久性的化学物质被美国环境管理局定义为高危，高关注污染物。在美国全境内受到限制生产和使用。
(2) 美国有毒化学物质控制法 （US Toxic Substance Control Act (TSCA)),  由参议员Frank R. Lautenberg 于2016年提出更新修正案, 并通过参，众议院表决于同年实施。控制法要求美国环境保护局必须对有毒化学物质进行立法管理。
(3) 美国有毒化学物质控制法,第(六)章，(h)款，授权美国环境保护局通过立法，限制持久，长残留有毒化学物质的制造，生产，进口，销售。并且严格限制零件或产品内含有此类化学物质。
(4) 在 01/06/21, 美国环境保护局立法，严格限制(5)种持久，长残留有毒化学物质。对于(5)种化学物质限制的法案于同一天立即生效。
(5) 法案规定：对于(5)种有毒化学物质，禁止在美国生产，出口，销售，并且包含进入美国内零件,或产品皆不能含有(5)种有毒化学物质。此法案非常严苛，对于所含浓度没有化学阈值。法案内包含特殊应用豁免，并且特殊应用豁免的范围,跟随所含的化学物质。
(6) 尼得科作为全球领先的综合马达，发电机和速控制造商， 致力于向世界提供更加绿色环保的产品, 为可持续发展贡献一份力量。 集团相信为达成此宗旨，诚实可信的合规项目至关重要. 为持续创造能满足市场需求的新型产品道路上， 尼得科热切的希望与所有供应商在材料合规项目上，能够高效，坦诚和透明的交流和配合。并且希望尼得科全球供应商能够积极配合，履行采购合同与图纸对于材料合规的要求。</t>
  </si>
  <si>
    <t xml:space="preserve">(7) 作为尼得科全球供应商，必不可少的一份子， 如贵司收到此合规调查表，则代表您所提供给尼得科的零件或产品有可能会组装在尼得科产品上，并最终销往美国。尼得科集团在美国有毒化学物质控制法的材料合规努力，仰赖于您的精诚合作与配合。    </t>
  </si>
  <si>
    <t>(8) 表A 中列出了 (5)种持久，长残留有毒化学物质，化学结构，应用范围及官方法律条文链接</t>
  </si>
  <si>
    <t>(9) 表B 中列出了特殊应用豁免，可适用的化学物质，及豁免失效日期</t>
  </si>
  <si>
    <t>(10) 作为尼得科全球产业链不可或缺的一份子，请供应商先评估售于尼得科的零件，或产品，是否含有(5)种可引起持久，长残留的有毒化学物质. 供应商对所售材料的化学成分的了解和测试，是成功完成此份调查函的秘诀。</t>
  </si>
  <si>
    <t>特别说明：如果所含的有害物质是Phenol, isopropylated phosphate (3:1) (PIP (3:1)) 苯酚，异丙基磷酸脂， 则供应商无需立刻提出纠正措施，仅需向下游客户进行申报</t>
  </si>
  <si>
    <t>Table A-持久，长残留有毒化学物质 (PBT Chemicals under EPA TSCA Section 6(h))</t>
  </si>
  <si>
    <t>持久，长残留有毒化学物质</t>
  </si>
  <si>
    <t>申报阈值
(wt.%)</t>
  </si>
  <si>
    <t>典型应用
(仅供参考)</t>
  </si>
  <si>
    <t>化学结构</t>
  </si>
  <si>
    <t>法律条文链接</t>
  </si>
  <si>
    <t>Decabromodiphenyl ether (DecaBDE) 十溴二苯醚</t>
  </si>
  <si>
    <t>Phenol, isopropylated phosphate (3:1) (PIP (3:1)) 苯酚，异丙基磷酸脂</t>
  </si>
  <si>
    <t>2,4,6-Tris(tert-butyl)phenol (2,4,6-TTBP) 2,4,6（叔丁基）苯酚</t>
  </si>
  <si>
    <t>Hexachlorobutadiene (HCBD) 六氯丁二烯</t>
  </si>
  <si>
    <t>Pentachlorothiophenol (PCTP) 五氯硫酚</t>
  </si>
  <si>
    <t>Table B-特殊应用豁免 (TSCA PBT Chemicals Critical Application Exemptions)</t>
  </si>
  <si>
    <t>可适用的化学物质</t>
  </si>
  <si>
    <t>尼得科豁免代码</t>
  </si>
  <si>
    <t>应用豁免描述</t>
  </si>
  <si>
    <t>豁免过期日</t>
  </si>
  <si>
    <t>Decabromodiphenyl ether (DecaBDE) Exemption 十溴二苯醚</t>
  </si>
  <si>
    <t>Phenol, isopropylated phosphate (3:1)
Exemption 苯酚，异丙基磷酸脂</t>
  </si>
  <si>
    <t>Hexachlorobutadiene (HCBD) Exemption 六氯丁二烯</t>
  </si>
  <si>
    <t>Pentachlorothiophenol (PCTP) Exemption 五氯硫酚</t>
  </si>
  <si>
    <t xml:space="preserve">(11) 如果售与尼得科的零件或是产品，含有以上(5)种化学物质，或是任意一种，则无论其含有化学物质的含量 （重量百分比)。请勾选 '含有持久,长残留有毒物质'，在这之后:
a) 供应商需要在"有害化学物质申报表（北美合规法案）”中, 对所含有的化学物质进行申报。请在申报当中，录入所含化学物质的浓度，和重量。
b) 请供应商阅读"(5)种持久长残留，有毒化学物质法-参考资料"中的特定应用豁免。如果有可以适用的特定应用豁免。则请供应商在申报表中申报。(如果有可适用的特定应用豁免，并且豁免未失效，则供应商无需提出纠正计划)。 </t>
  </si>
  <si>
    <t>(1) 美国有毒化学物质控制法,授权美国环境保护局通过立法(The US Toxic Substances Control Act 1976 (TSCA))，限制有毒化学物质在美国的制造，生产，进口，销售。并且法律授权环境保护局可以更进一步限制进口到美国的零件或产品内含有所关切的有毒物质。</t>
  </si>
  <si>
    <t>(2) 美国有毒化学物质控制法 （US Toxic Substance Control Act (TSCA)),  由参议员Frank R. Lautenberg 于2016年提出更新修正案, 并通过参，众议院表决于同年实施。控制法要求美国环境保护局必须对有毒化学物质进行立法管理。并且于修正案中详述美国环境保护局如何推动对有害物质的立法。</t>
  </si>
  <si>
    <t>(3) 前文所问询的(5)种持久，长残留有毒化学物质控制法，仅仅是一个“序曲“。</t>
  </si>
  <si>
    <t>(4) 美国环境保护局对有毒物质的立法推动，分为以下(3)个步骤： a) 指定高危有害物质优先级，b) 高优先级有害化学物质评估，c) 高优先级有害化学物质立法。整个步骤流程的细则，请参考 “Procedures for Chemical Risk Evaluation Under the amended Toxic Substances Control Act”, 82 Fed. Reg. 33726 (07/20/2017)</t>
  </si>
  <si>
    <t>(7) 在有毒化学物质控制法中，第(六)章，(c)款. 一旦美国环境保护局完成有毒化学物质评估，则环境保护局必须要在(1)年内提出对高优先级有害化学物质的立法。</t>
  </si>
  <si>
    <t>(9) 尼得科致力于为创造更为环保，绿色的世界，为达到这个目标尼得科仰赖全球供应链的支持，与精诚合作。</t>
  </si>
  <si>
    <t>高优先级有害化学物质</t>
  </si>
  <si>
    <t>美国环境保护局立法进程</t>
  </si>
  <si>
    <t>环境保护局有害化学物质评估</t>
  </si>
  <si>
    <t>Asbestos 石棉</t>
  </si>
  <si>
    <t>1-Bromopropane 1-溴丙烷</t>
  </si>
  <si>
    <t>Carbon Tetrachloride 四氯化碳</t>
  </si>
  <si>
    <t>C.I. Pigment Violet 29 (PV29) C.I.颜料紫 29</t>
  </si>
  <si>
    <t>Cyclic Aliphatic Bromide Cluster (HBCD) 环状脂肪族溴化物</t>
  </si>
  <si>
    <t>1,4-dioxane 1,4-二恶烷</t>
  </si>
  <si>
    <t>Methylene Chloride 二氯甲烷</t>
  </si>
  <si>
    <t>N-Methylpyrrolidone (NMP) N-甲基吡咯烷酮</t>
  </si>
  <si>
    <t>Perchloroethylene 四氯乙烯</t>
  </si>
  <si>
    <t xml:space="preserve">Trichlorethylene (TCE) 三氯乙烯 </t>
  </si>
  <si>
    <r>
      <t xml:space="preserve">(1) </t>
    </r>
    <r>
      <rPr>
        <b/>
        <sz val="9"/>
        <color rgb="FF333333"/>
        <rFont val="Meiryo"/>
        <family val="2"/>
      </rPr>
      <t>加利福尼亚 （加州） 65 号提案，官方名称为“关于禁止污染排放有毒物质于加州水体资源的相关措施”于 1986 年通过加州众院表决成为美国加州州法。</t>
    </r>
  </si>
  <si>
    <t>(2) 加州 65 号提案要求为消费者和使用者提供警告标识，警告标识要列出可能引起 “致癌，出生缺陷或影响生殖功能”的超过1000 种化学物质。并且化学物质列表每年至少更新多次。</t>
  </si>
  <si>
    <t>(5) 加州总检察院要求，如果零件或是产品，只要含有加州列表上的化学物质，并且对消费者会造成潜在的致癌，出生缺陷，生殖危害，则工件，产品必须贴有警示标识。</t>
  </si>
  <si>
    <t>Table A-尼得科加州65提案高频化学物质 （Nidec California Proposition 65 High-risk Substances List）</t>
  </si>
  <si>
    <t>(6) 由于加州65提案内，包含超过近千种有害化学物质，出于减轻供应商负担的考虑，尼得科对于加州65合规现阶段专注于（20）种高频出现的化学物质。请供应商首先关注和参考这个列表上的化学物质。</t>
  </si>
  <si>
    <t>供应商材料合规申报表（北美合规法案）</t>
  </si>
  <si>
    <t>(8) 作为尼得科全球供应商，必不可少的一份子， 如您收到此合规调查表，则代表您所提供给尼得科的零件或产品有可能会组装在尼得科产品上，销往加州。尼得科集团在加州 65 提案上的材料合规努力，仰赖于您的精诚合作与配合。请先比对尼得科高频化学物质参照表 （高频率出现，并申报的加州65 化学物质），如果工件或是产品提供给尼得科含有这些列出的物质，请您 （a）在‘材料合规申报表（北美合规法案）’内勾选‘含有加州65提案化学物质，并超过申报阈值’（b)请您在‘有害化学物质 （北美合规法案）’当中对含有的化学物质进行申报。</t>
  </si>
  <si>
    <t>(9) 如果提供给尼得科的零件或是产品，含有化学物质，并且这些化学物质与尼得科高频参照表或加州65全参照的化学物质相符，但是含有的化学物质的含量 （重量百分比）低于阈值。则无需填写加州65提案化学物质申报表。请勾选“含有加州65提案化学物质，但是含量低于申报阈值”。供应商无需提供纠正措施。</t>
  </si>
  <si>
    <t>(10) 如果提供给尼得科的零件或是产品，含有化学物质，但是这些化学物质与尼得科高频参照表或加州65全参照的化学物质不相符。则无需填写加州65提案化学物质申报表。请勾选“不含有加州65提案化学物质”。</t>
  </si>
  <si>
    <t>化学物质名称</t>
  </si>
  <si>
    <t>致病性</t>
  </si>
  <si>
    <t>申报阈值 (Wt.%)</t>
  </si>
  <si>
    <t>*致病性: C-癌症 Cancer, R-出生缺陷 Reproductive, D-生殖缺陷 Developmental</t>
  </si>
  <si>
    <t>加州65提案化学物质全参照表 （Complete California Proposition 65 List）</t>
  </si>
  <si>
    <r>
      <t xml:space="preserve">(2) </t>
    </r>
    <r>
      <rPr>
        <b/>
        <sz val="9"/>
        <color rgb="FF333333"/>
        <rFont val="Meiryo"/>
        <family val="2"/>
      </rPr>
      <t>加利福尼亚 （加州） 65 号提案，官方名称为“关于禁止污染排放有毒物质于加州水体资源的相关措施”于 1986 年通过加州众院表决成为美国加州州法。</t>
    </r>
    <r>
      <rPr>
        <b/>
        <sz val="9"/>
        <color theme="1"/>
        <rFont val="Meiryo"/>
        <family val="2"/>
      </rPr>
      <t>加州 65 号提案要求为消费者和使用者提供警告标识，警告标识要列出可能引起 “致癌，出生缺陷或影响生殖功能”的超过1000 种化学物质。并且化学物质列表每年至少更新多次。</t>
    </r>
  </si>
  <si>
    <r>
      <t xml:space="preserve">(3) </t>
    </r>
    <r>
      <rPr>
        <b/>
        <sz val="9"/>
        <color rgb="FF333333"/>
        <rFont val="Meiryo"/>
        <family val="2"/>
      </rPr>
      <t>加州65提案的全参照表，表内的化学物质涵盖几乎各行各业所常见的物质。历年来关于加州65相关的民事诉讼案和民事赔偿金额，居全州之冠。瑾请供应商仔细，斟酌申报。</t>
    </r>
  </si>
  <si>
    <t>(5)如果提供给尼得科的零件或是产品，含有化学物质，但是这些化学物质与尼得科高频参照表或加州65全参照的化学物质不相符。则无需填写加州65提案化学物质申报表。请勾选“不含有加州65提案化学物质”。</t>
  </si>
  <si>
    <t>(1) 此参照表A中，列出了所有入围加州65提案内的化学物质，和其CAS No. 本表涵盖的信息截止至01/27/2023。</t>
  </si>
  <si>
    <t>Table A-加州65提案化学物质全参照表 (The CA Proposition 65 list)</t>
  </si>
  <si>
    <t>物质添加日期</t>
  </si>
  <si>
    <t>公司:</t>
  </si>
  <si>
    <t>材料合规负责人姓名:</t>
  </si>
  <si>
    <t>填表人职位:</t>
  </si>
  <si>
    <t>填表人电子邮件地址:</t>
  </si>
  <si>
    <t>联系电话:</t>
  </si>
  <si>
    <t>签名 或 电子签名 或 企业公章 或 姓名拼音（大写）</t>
  </si>
  <si>
    <t>填表日期（MM/DD/YYYY)</t>
  </si>
  <si>
    <r>
      <t xml:space="preserve">(4) </t>
    </r>
    <r>
      <rPr>
        <b/>
        <sz val="9"/>
        <color rgb="FF333333"/>
        <rFont val="Meiryo"/>
        <family val="2"/>
      </rPr>
      <t>如果供应商已经完成所售出产品的合规评估，并且发现所要申报的化学物质，并不在尼得科（20）种高频化学物质参照表内，并且其含量超过了申报阈值，则请供应商在‘有害物质申报表（北美合规法案）’申报时，下拉菜单激活‘CA Prop 65' 之后在’化学物质‘内勾选’Complete Prop 65', 这样‘化学物质</t>
    </r>
    <r>
      <rPr>
        <b/>
        <sz val="9"/>
        <color theme="1"/>
        <rFont val="Meiryo"/>
        <family val="2"/>
      </rPr>
      <t>（二级列表）‘会被激活，供应商通过下拉菜单勾选相应的化学物质。(如有疑问，请参考填表范例）</t>
    </r>
  </si>
  <si>
    <t>供应商在此承诺，所提供与尼得科的产品符合适用法律，任何虚假申报材料合规报表，所构成的刑事和民事诉讼，供应商将承担可能造成的法律责任。</t>
  </si>
  <si>
    <t>1. 持久，长残留有毒化学物质控制法 （Persistent, Bioaccumulative, and Toxic (PBT) Chemicals under U.S. EPA TSCA Section 6(h)）</t>
  </si>
  <si>
    <t>在勾选前，请供应商先评估售于尼得科的零件，或产品，是否含有(5)种可引起持久，长残留的有毒化学物质。(关于(5)种化学物质的详细描述，法案规条及其特定的应用豁免包含在本调查函所附带的参考资料内)</t>
  </si>
  <si>
    <t>持久，长残留有毒物质</t>
  </si>
  <si>
    <t>2,4,6-Tris(tert-butyl)phenol (2,4,6-TTBP)  2,4,6（叔丁基）苯酚</t>
  </si>
  <si>
    <t>(2) 如果售于尼得科的零件或产品，不含任何(5)种化学物质，则请供应商勾选'不含有持久，长残留有毒物质'。供应商无需任何额外的化学物质申报，也无需任何纠正措施。</t>
  </si>
  <si>
    <t>5. 加利福尼亚州 65提案 California Proposition 65 (Safe Drinking Water and Toxic Enforcement Act of 1986)</t>
  </si>
  <si>
    <t>勾选前，请先评估申报的化学物质是否列于尼得科高频化学物质参照表。（所有高频化学物质参照表都已经包含于加州65全参照表)</t>
  </si>
  <si>
    <t>(2) 如果提供给尼得科的零件或是产品，含有化学物质，并且这些化学物质与尼得科高频参照表或加州65全参照的化学物质相符，但是含有的化学物质的含量 （重量百分比）低于阈值。则无需填写化学物质申报表。请勾选“含有加州65提案化学物质，但是含量低于申报阈值”。</t>
  </si>
  <si>
    <t>(3)如果提供给尼得科的零件或是产品，含有化学物质，但是这些化学物质与尼得科高频参照表或加州65全参照的化学物质不相符。则无需填写加州65提案化学物质申报表。请勾选“不含有加州65提案化学物质”。</t>
  </si>
  <si>
    <t>3. 全氟及多氟烷基化合物控制法 (Per- and polyfluoroalkyl Substance (PFAS) Regulations (U.S. EPA TSCA Section 8(a)(h)))</t>
  </si>
  <si>
    <t>6. 华盛顿州安全产品法 (Safer Product Restrictions and Reporting for Washington (WAC 173-337-112))</t>
  </si>
  <si>
    <t>全氟及多氟烷基化合物控制法 (Per- and polyfluoroalkyl Substance (PFAS) Regulations)</t>
  </si>
  <si>
    <t>(1)   全氟及多氟烷基化合物-Per- and polyfluoroalkyl Substances (PFAS) 是一族全人工合成材料。这种材料于五十年代开始研发，生产, 应用从此盛行一时。</t>
  </si>
  <si>
    <r>
      <t>(4)</t>
    </r>
    <r>
      <rPr>
        <b/>
        <sz val="7"/>
        <color rgb="FF000000"/>
        <rFont val="Times New Roman"/>
        <family val="1"/>
      </rPr>
      <t xml:space="preserve">   </t>
    </r>
    <r>
      <rPr>
        <b/>
        <sz val="8"/>
        <color rgb="FF000000"/>
        <rFont val="Meiryo"/>
        <family val="2"/>
      </rPr>
      <t>恰恰印证了《醒世姻缘传》所述‘盛极必衰，物极必反’。正因为全氟烷基化合物本身具有超强的热和化学稳定性，使它成为21世纪以来人类合成材料对环境和生态的灾难。</t>
    </r>
  </si>
  <si>
    <r>
      <t>(5)</t>
    </r>
    <r>
      <rPr>
        <b/>
        <sz val="7"/>
        <color rgb="FF000000"/>
        <rFont val="Times New Roman"/>
        <family val="1"/>
      </rPr>
      <t xml:space="preserve">   </t>
    </r>
    <r>
      <rPr>
        <b/>
        <sz val="8"/>
        <color rgb="FF000000"/>
        <rFont val="Meiryo"/>
        <family val="2"/>
      </rPr>
      <t>因为它过于稳定，全氟烷基化合物不溶于水，不可降解，不可填埋，不易热分解。使其可以非常持久的存在于人体，并且对人体，婴儿成长产生不可逆影响，包含引起肿瘤，癌症，生殖，和影响婴儿发育。如果含有全氟烷基化合物流入生态圈，那么其带来的生态影响，例如水资源，生物多样性和持续上万年。所以全氟烷基化合物又被戏称为“万年化合物”。</t>
    </r>
  </si>
  <si>
    <r>
      <t>(7)</t>
    </r>
    <r>
      <rPr>
        <b/>
        <sz val="7"/>
        <color rgb="FF000000"/>
        <rFont val="Times New Roman"/>
        <family val="1"/>
      </rPr>
      <t xml:space="preserve">   </t>
    </r>
    <r>
      <rPr>
        <b/>
        <sz val="8"/>
        <color rgb="FF000000"/>
        <rFont val="Meiryo"/>
        <family val="2"/>
      </rPr>
      <t>关于全氟及多氟烷基化合物的控制法中，要求任何个人，及企业实体溯源到2011年起，参与对全氟及全氟烷基化合物的生产，加工，及销售 （包含零件或产品含有全氟及全氟烷基化合物），只要零件或产品销往美国，则需要向美国环境保护署，注册，申报全氟及全氟烷基化合物的使用情况，包含申报信息如下:(A）个人、企业信息；（B) 全氟及全氟烷基化合物信息，产品应用门类；（C) 产品流入美国的数量；（D)对于全氟及全氟烷基化合物的废物处理情况。现阶段法案并没有使用，生产豁免，法案在2023年已经递交到美国财政预算审批办公室做最后评估。</t>
    </r>
  </si>
  <si>
    <r>
      <t xml:space="preserve">NY (纽约) Ban Harmful PFAS in Apparel and Other Products </t>
    </r>
    <r>
      <rPr>
        <sz val="8"/>
        <color rgb="FF000000"/>
        <rFont val="Meiryo"/>
        <family val="2"/>
      </rPr>
      <t>N.Y. E.C.L. § 37-0209</t>
    </r>
  </si>
  <si>
    <r>
      <t xml:space="preserve">MA (马萨诸塞) Restricting Toxic PFAS Chemicals in Consumer Products </t>
    </r>
    <r>
      <rPr>
        <sz val="8"/>
        <color rgb="FF000000"/>
        <rFont val="Meiryo"/>
        <family val="2"/>
      </rPr>
      <t>HB4818</t>
    </r>
  </si>
  <si>
    <r>
      <t xml:space="preserve">NJ (新泽西) PFAS Reporting in Consumer Products </t>
    </r>
    <r>
      <rPr>
        <sz val="8"/>
        <color rgb="FF000000"/>
        <rFont val="Meiryo"/>
        <family val="2"/>
      </rPr>
      <t>SD3177</t>
    </r>
  </si>
  <si>
    <r>
      <t xml:space="preserve">CO (科罗拉多) the PFAS Chemicals Consumer Protection Act </t>
    </r>
    <r>
      <rPr>
        <sz val="8"/>
        <color rgb="FF000000"/>
        <rFont val="Meiryo"/>
        <family val="2"/>
      </rPr>
      <t>C.R.S.A. § 25-15-604(1)</t>
    </r>
  </si>
  <si>
    <r>
      <t xml:space="preserve">CA (加利福尼亚) Bans PFAS in Priority Products </t>
    </r>
    <r>
      <rPr>
        <sz val="8"/>
        <color rgb="FF000000"/>
        <rFont val="Meiryo"/>
        <family val="2"/>
      </rPr>
      <t>AB1200, AB1817, AB2771</t>
    </r>
  </si>
  <si>
    <t>Table A-尼得科全氟及全氟烷基化合物关注表 (Nidec Concerned Perfluoroalkyl and Polyfluoroalkyl Substances (PFAS) Reference List)</t>
  </si>
  <si>
    <t>Perfluorooctanoic acid (PFOA), its salts and PFOA-related substances
全氟辛酸</t>
  </si>
  <si>
    <t>Perfluoroocane sulphonic acid (PFOS), it salts and PFOS-related substances
全氟辛基磺酸</t>
  </si>
  <si>
    <t>Perfluorohexane-1-sulphonic acid (PFHxS), its salts and related substances
全氟己烷磺酸</t>
  </si>
  <si>
    <t>全氟及全氟烷基化合物族</t>
  </si>
  <si>
    <t>族内全氟及全氟烷基化合物</t>
  </si>
  <si>
    <t>申报阈值 (wt.%)</t>
  </si>
  <si>
    <t>Undecafluorohexanoic acid (PFHxA), its salts and related substances
全氟己基磺酸</t>
  </si>
  <si>
    <t>Perfluorononanoic acid (PFNA), its salts and related substances
全氟壬酸</t>
  </si>
  <si>
    <t>Perfluorobutane sulfonic acid (PFBS) and its salts and related substances
全氟丁基磺酸及其钾盐</t>
  </si>
  <si>
    <t>Hexafluoropropylene oxide-dimer acid (HFPO-DA or GenX) and its acyl halides covering any of their individual isomers and combinations thereof
六氟环氧丙烷和二聚酸及其铵盐</t>
  </si>
  <si>
    <t>加拿大禁止特定有毒物质法 (Prohibition of Certain Toxic Substances Regulation, 2012 (pursuant to Canadian Environmental Protection Act, 1999))</t>
  </si>
  <si>
    <t>Long-chain perfluorocarboxylic acids (PFCAs) (C9-C14), including their salts and any combinations thereof
长链全氟羧酸</t>
  </si>
  <si>
    <t>(1)   禁止特定有毒物质法2012 (Prohibition of Certain Toxic Substances Regulation, 2012 (SOR/2012-285))是加拿大官方环境法。本法案特别针对26种高风险化学物质。旨在加拿大境内通过禁止制造，生产，使用，进口26种有毒化学物质或含有这些有毒物质的零件或产品，以防止潜在生态，居民健康及环境风险。特定有毒物质法在法规上归类在于加拿大环境保护法 (the Canadian Environmental Protection Act (CEPA), 1999. )。</t>
  </si>
  <si>
    <t>(2)  第一版的加拿大禁止特定有毒物质法，最早于1996年颁布实施。多年以来经过多次更细，如今已有26种有毒物质被归类于特别禁止类别。本法案现在试试的版本是2012版。本法案有一定数量的应用豁免，但是可适用范围很窄。特别注意在2022年5月14日，加拿大拟议了全新一版的加拿大禁止特定有毒物质法2022。 现阶段最新的2022版本还没有启动公众咨询，和表决。本次尼得科材料合规问询仅关注2012已经实施的版本。</t>
  </si>
  <si>
    <t>(3)   关于法规内所禁止含有的26种有毒化学物质，本参考表已经全部列出在表A当中。</t>
  </si>
  <si>
    <t>(4)   如法规的名字所定义的，大部分列出的有毒化学物质被禁止进入加拿大，因此大部分没有申报化学阈值。</t>
  </si>
  <si>
    <t>(5)   表B中列出了，供应商可选择的应用豁免。所有应用豁免都参考自官方法案当中的附录 1 和 2. 特别注意应用豁免细则是根据所含的有毒物质所定义的。</t>
  </si>
  <si>
    <t>(6)   根据法规，任何制造，使用，进口，含有特定有毒物质的产品或零件，是禁止进入加拿大市场的。如果您收到此次合规闻讯，那么很有可能售于尼得科的零件或产品会销往加拿大市场，因此请您配合本次合规闻讯。</t>
  </si>
  <si>
    <r>
      <t>(7)</t>
    </r>
    <r>
      <rPr>
        <b/>
        <sz val="7"/>
        <color rgb="FF000000"/>
        <rFont val="Times New Roman"/>
        <family val="1"/>
      </rPr>
      <t xml:space="preserve">   </t>
    </r>
    <r>
      <rPr>
        <b/>
        <sz val="8"/>
        <color rgb="FF000000"/>
        <rFont val="Meiryo"/>
        <family val="2"/>
      </rPr>
      <t xml:space="preserve">如果售与尼得科的零件或是产品，含有以上(26)种化学物质，或是任意一种，则无论其含有化学物质的含量 （重量百分比)。如超过化学阈值，请勾选 '含有加拿大禁止有毒物质'，在这之后:
a) 供应商需要在"有害化学物质申报表（北美合规法案）”中, 对所含有的化学物质进行申报。请在申报当中，请录入所含化学物质的浓度，和重量。
b) 请供应商阅读"(加拿大特定有毒物质法-参考资料"中的特定应用豁免。如果有可以适用的特定应用豁免。则请供应商在申报表中申报。(如果有可适用的特定应用豁免，并且豁免未失效，则供应商无需提出纠正计划)。 </t>
    </r>
  </si>
  <si>
    <r>
      <t>(8)</t>
    </r>
    <r>
      <rPr>
        <b/>
        <sz val="7"/>
        <color rgb="FF000000"/>
        <rFont val="Times New Roman"/>
        <family val="1"/>
      </rPr>
      <t>  如果售于尼得科的零件或产品，不含有任何(26)种化学物质，则</t>
    </r>
    <r>
      <rPr>
        <b/>
        <sz val="8"/>
        <color rgb="FF000000"/>
        <rFont val="Meiryo"/>
        <family val="2"/>
      </rPr>
      <t>请您勾选‘不含有加拿大禁止有毒物质'。在这之后您无需对化学物质和其含量进行申报。</t>
    </r>
  </si>
  <si>
    <r>
      <t>(9)</t>
    </r>
    <r>
      <rPr>
        <b/>
        <sz val="7"/>
        <color rgb="FF000000"/>
        <rFont val="Times New Roman"/>
        <family val="1"/>
      </rPr>
      <t xml:space="preserve">   </t>
    </r>
    <r>
      <rPr>
        <b/>
        <sz val="8"/>
        <color rgb="FF000000"/>
        <rFont val="Meiryo"/>
        <family val="2"/>
      </rPr>
      <t>如果现阶段, 供应商对以上(26)种化学物质，没有任何材料合规追溯性, 或是现阶段供应商无法对(26)种化学物质进行准确申报。则请供应商勾选'供应商材料合规信息不足，无法作答'. 与此同时尼得科推荐供应商能够曲突徙薪，提早建立对于(26)种化学物质的材料合规数据和追溯性，来防止立法对供应链的冲击。</t>
    </r>
  </si>
  <si>
    <t xml:space="preserve">有毒化学物质名称 </t>
  </si>
  <si>
    <t>化学阈值, wt.%</t>
  </si>
  <si>
    <t>法案附录</t>
  </si>
  <si>
    <t>Table B-加拿大有毒物质控制法应用豁免及其细则 (Applicable Exemptions of Prohibition of Certain Toxic Substances Regulation, 2012)</t>
  </si>
  <si>
    <t>华盛顿州安全产品法 (Safer Product Restrictions and Reporting for Washington (WAC 173-337-112))</t>
  </si>
  <si>
    <t>(1)	   安全产品法是美国华盛顿州的州法。此州法仅适用于生产，销售，进口至美国华盛顿州的产品或零件。</t>
  </si>
  <si>
    <t>(2)   产品安全法由华盛顿生态部(Department of Ecology)制定，并向华盛顿州机会批准实施。</t>
  </si>
  <si>
    <t>(3)   现阶段该法案旨在收集相关信息，帮助周政府和公众更加的了解高关注度产品门类种存在的有害化学物质。它要求高关注度产品门类制造商，供应商，进口商向华盛顿州生态部对所含有害化学物质进行产品申报。并未完全禁止产品内含有关注的化学物质销往华盛顿州。</t>
  </si>
  <si>
    <t>(4)   在上边所述的高度关注产品门类中，有很多常用产品门类，包含皮革类，家具类，儿童用品类，和电子产品类等。与这些产品门类内，尼得科仅关注电子产品门类内的合规要求。</t>
  </si>
  <si>
    <t>(5)   对于电子产品类，华盛顿安全产品法要求销往华盛顿州的电子产品的塑料外壳内不得含有过量的高关注阻燃剂 (Flame retardant).</t>
  </si>
  <si>
    <t>(6)   对于塑料外壳内的阻燃剂，法案内限制卤素类（Organohalogen）有机阻燃剂。 具体是3类卤素阻燃剂族，包括溴系，氯系和磷系（chlorinated, brominated and phosphorus flame retardants）阻燃剂在外壳内的添加和使用。</t>
  </si>
  <si>
    <r>
      <rPr>
        <b/>
        <sz val="8"/>
        <rFont val="Meiryo"/>
        <family val="2"/>
      </rPr>
      <t>(8)  </t>
    </r>
    <r>
      <rPr>
        <b/>
        <sz val="8"/>
        <color theme="10"/>
        <rFont val="Meiryo"/>
        <family val="2"/>
      </rPr>
      <t xml:space="preserve"> </t>
    </r>
    <r>
      <rPr>
        <b/>
        <sz val="8"/>
        <rFont val="Meiryo"/>
        <family val="2"/>
      </rPr>
      <t xml:space="preserve">在2022年6月，华盛顿州生态部已经完成了对高度关注产品类别及关注的有毒化学物质的研究，并以此研究报告正在撰写法律细则 </t>
    </r>
    <r>
      <rPr>
        <b/>
        <sz val="8"/>
        <color theme="4"/>
        <rFont val="Meiryo"/>
        <family val="2"/>
      </rPr>
      <t>(Regulatory Determinations Report to the Legislature: Safer Products for Washington Cycle 1 Implementation Phase 3)</t>
    </r>
  </si>
  <si>
    <t>(9)   2022年12月，华盛顿生态部已经提交了起草的法规，公众闻讯已经于2023年2月3日结束，华盛顿州希望在2023年6月1日开始实施安全产品法。</t>
  </si>
  <si>
    <r>
      <t xml:space="preserve">(10)   </t>
    </r>
    <r>
      <rPr>
        <b/>
        <sz val="8"/>
        <color theme="1"/>
        <rFont val="Meiryo"/>
        <family val="2"/>
      </rPr>
      <t xml:space="preserve"> 具体到关注的法案细则，对于尼得科关注的产品门类中，在电子产品外壳内不能含有超过化学阈值的卤素阻燃剂。如果含有过量的卤素阻燃剂，则个人，或企业实体需要向华盛顿生态部注册产品信息，包含：所含卤素阻燃剂的化学物质，CAS No, 和浓度含量。</t>
    </r>
    <r>
      <rPr>
        <b/>
        <sz val="8"/>
        <color rgb="FF000000"/>
        <rFont val="Meiryo"/>
        <family val="2"/>
      </rPr>
      <t>当时间来到2025年1月1日起，则所有销往华盛顿州的电子产品塑料外壳内不能含有过量的阻燃剂。</t>
    </r>
  </si>
  <si>
    <r>
      <t xml:space="preserve">(11)   </t>
    </r>
    <r>
      <rPr>
        <b/>
        <sz val="8"/>
        <color theme="1"/>
        <rFont val="Meiryo"/>
        <family val="2"/>
      </rPr>
      <t>如上所述，被限制使用的卤素类阻燃剂，3类卤素阻燃剂的化学阈值分别为：(a)0.1% 重量百分比的氯系类阻燃剂；(b)0.1%重量百分比的溴系阻燃剂；（c) 0.1%重量百分比的磷系阻燃剂。这里所说的重量百分比阈值为所有单系阻燃剂百分比叠加之和。例如：总共溴系阻燃剂百分比之和不能超过0.1%重量百分比（相对于塑料外壳的重量百分比）。</t>
    </r>
  </si>
  <si>
    <r>
      <t xml:space="preserve">(12)   </t>
    </r>
    <r>
      <rPr>
        <b/>
        <sz val="8"/>
        <color theme="1"/>
        <rFont val="Meiryo"/>
        <family val="2"/>
      </rPr>
      <t xml:space="preserve"> 在卤素阻燃剂化学族内，有上千种阻燃剂，为了便于供应商对阻燃剂进行申报，尼得科仅就18种卤素阻燃剂进行合规问讯。表A包含了这18种关注的卤素阻燃剂。所有18种阻燃剂都经过了华盛顿州生态部科学实验，并且验证了对生态和人体构成危害。</t>
    </r>
  </si>
  <si>
    <r>
      <t xml:space="preserve">(13)   </t>
    </r>
    <r>
      <rPr>
        <b/>
        <sz val="8"/>
        <color theme="1"/>
        <rFont val="Meiryo"/>
        <family val="2"/>
      </rPr>
      <t xml:space="preserve"> 关于阻燃剂的实际应用，仅有很少的应用豁免，可适用的应用豁免被列在表B当中。所使用的应用豁免，其条文说明全部摘自于华盛顿州安全产品法的草案中。</t>
    </r>
  </si>
  <si>
    <r>
      <t xml:space="preserve">(14)   </t>
    </r>
    <r>
      <rPr>
        <b/>
        <sz val="8"/>
        <color theme="1"/>
        <rFont val="Meiryo"/>
        <family val="2"/>
      </rPr>
      <t xml:space="preserve"> 尼得科现在对于(18)种关注的卤素阻燃剂进行合规问讯，出于对材料合规未雨绸缪的目的。因为华盛顿安全产品法在2023年6月1日就会最终表决。同时通过对关注的阻燃剂的合规问询能够提早的在供需双方建立起材料合规的追溯性。以防止突然性的环境合规立法双方供应链冲击。</t>
    </r>
  </si>
  <si>
    <r>
      <t xml:space="preserve">(15)   </t>
    </r>
    <r>
      <rPr>
        <b/>
        <sz val="8"/>
        <color theme="1"/>
        <rFont val="Meiryo"/>
        <family val="2"/>
      </rPr>
      <t>如果售于尼得科的零件或产品不含有外置塑料壳则请供应商：在‘材料合规申报表(北美合规法案)中勾选‘售出产品不含有塑料外壳’。</t>
    </r>
  </si>
  <si>
    <t>(16) 如果售于尼得科的零件或产品含有外置塑料壳，但是外置塑料外壳内不含有任何表A内列出的卤素阻燃剂，则请供应商：
(a)在‘材料合规申报表(北美合规法案)中勾选‘售出产品的塑料外壳不含有卤素阻燃剂’。
(b)您无需提出纠正措施。</t>
  </si>
  <si>
    <t>(17) 如果售于尼得科的零件或产品含有外置塑料壳，并且外置塑料外壳内含有表A内列出的卤素阻燃剂，而且含量超过了申报阈值，则请供应商：
(a)在‘材料合规申报表(北美合规法案)中勾选‘售出产品的塑料外壳含有卤素阻燃剂’。
(b)请您在’有害物质申报表(北美合规法案)'内对卤素阻燃剂进行申报。
(c) 由于卤素阻燃剂现阶段并未被华盛顿州完全禁止进入，您暂时无需提出纠正措施。</t>
  </si>
  <si>
    <t>卤素阻燃剂族</t>
  </si>
  <si>
    <t>卤素阻燃剂化学名称</t>
  </si>
  <si>
    <t>化学阈值 (wt.%)</t>
  </si>
  <si>
    <t>Table A-关注的有机卤素阻燃剂列表 (Organohalogen flame retardants (HFRs) with existing hazard assessments*)</t>
  </si>
  <si>
    <t>Table B-卤素阻燃剂应用豁免 (Declarable Exemptions for Safer Products for Washington (Legislation Cycle 1 Implementation Phase 3))</t>
  </si>
  <si>
    <t>在勾选前，请供应商先评估售于尼得科的零件，或产品，是否含有全氟及多氟烷基化合物(PFAS)。(关于全氟及多氟烷基化合物的详细描述，法案规条及现阶段尼得科所关注的全氟及多氟烷基化合物，请参阅调查函所附带的全氟及多氟烷基化合物参考资料)</t>
  </si>
  <si>
    <t>(2) 如果售于尼得科的零件或产品，不含有全氟及多氟烷基化合物， 则请供应商勾选在‘材料合规申报表(北美合规法案)中勾选‘不含有全氟及多氟烷基化合物’。之后无需任何纠正措施。</t>
  </si>
  <si>
    <t>(3)如果售于尼得科的零件或产品，含有全氟及多氟烷基化合物，并且含有全氟化物是根据尼得科工程，设计，材料图纸所要求的 （例如：漆包线需含有特氟龙涂层，电路板需要有特氟龙涂层）。则请供应商：
a) 在‘材料合规申报表(北美合规法案)中勾选‘根据尼得科工程要求，零件内需含有全氟及多氟烷基化合物’。
b) 在"有害化学物质申报表 （北美合规法案）“中, 对所含有的全氟化物进行申报。请在申报当中，请录入所含化学物质的浓度，和重量。
c) 请您通知尼得科材料合规事业部，现阶段供应商无需提出纠正措施。</t>
  </si>
  <si>
    <t>4. 加拿大禁止特定有毒物质法 (Prohibition of Certain Toxic Substances Regulation,2012 (pursuant to Canadian Environmental Protection Act, 1999))</t>
  </si>
  <si>
    <t>在勾选前，请供应商先评估售于尼得科的零件，或产品，是否含有(26)种特定禁止的有毒化学物质。(关于(26)种化学物质的详细描述，法案规条及其特定的应用豁免包含在本调查函所附带的加拿大特定有毒物质法的参考资料内)</t>
  </si>
  <si>
    <t>(1)  如果售与尼得科的零件或是产品，含有以上(26)种化学物质，或是任意一种，则无论其含有化学物质的含量 （重量百分比)。如超过化学阈值，请勾选 '含有加拿大禁止有毒物质'，在这之后:
a) 供应商需要在"有害化学物质申报表（北美合规法案）”中, 对所含有的化学物质进行申报。请在申报当中，请录入所含化学物质的浓度，和重量。
b) 请供应商阅读"(加拿大特定有毒物质法-参考资料"中的特定应用豁免。如果有可以适用的特定应用豁免。则请供应商在申报表中申报。(如果有可适用的特定应用豁免，并且豁免未失效，则供应商无需提出纠正计划)。 
c) 如需申报请供应商阅读参照'填表说明'中的申报范例。</t>
  </si>
  <si>
    <t>(1) 如果售与尼得科的零件或是产品，含有以上(5)种化学物质，或是任意一种，则无论其含有化学物质的含量 （重量百分比)。请在下表之中勾选 '含有持久,长残留有毒物质'，在这之后:
a) 供应商需要在"有害物质物质申报表(北美合规法案)”中, 对所含有的化学物质进行申报。请在申报当中，请录入所含化学物质的浓度，和重量。
b) 请供应商阅读"(5)种持久长残留，有毒化学物质法-参考资料"中的特定应用豁免。如果有可以适用的特定应用豁免。则请供应商在申报表中申报。(如果，有可适用的特定应用豁免，并且豁免未失效，则供应商无需提出纠正计划)。
c) 如果没有任何可适用的应用豁免，则尼得科希望供应商能尽快配合，提出纠正措施，和相关计划，能够尽快提出不含有(5)中有害物质的替代产品。(特别说明：如果所含的有害物质是Phenol, isopropylated phosphate (3:1) (PIP (3:1)) 苯酚，异丙基磷酸脂， 则供应商无需立刻提出纠正措施，仅需向下游客户进行申报）
d) 如需申报请供应商阅读参照'填表说明'中的申报范例。</t>
  </si>
  <si>
    <t>(2) 如果售于尼得科的零件或产品，不含有任何(26)种化学物质，则请您勾选‘不含有加拿大禁止有毒物质'。在这之后您无需对化学物质和其含量进行申报。</t>
  </si>
  <si>
    <t>(3) 如果现阶段, 供应商对以上(26)种化学物质，没有任何材料合规追溯性, 或是现阶段供应商无法对(26)种化学物质进行准确申报。则请供应商勾选'供应商材料合规信息不足，无法作答'. 与此同时尼得科推荐供应商能够曲突徙薪，提早建立对于(26)种化学物质的材料合规数据和追溯性，来防止立法对供应链的冲击。</t>
  </si>
  <si>
    <t>在勾选前，请供应商先评估售于尼得科的零件，或产品，是否为塑料外壳，或是含有塑料外壳。如果是，含有塑料外壳，请供应商对外壳内的阻燃剂进行合规比对 (关于华盛顿安全产品法，对于塑料外壳的的详细描述，法案规条及其特定的应用豁免包含在本调查函所附带的华盛顿州安全产品法的参考资料内)。</t>
  </si>
  <si>
    <t>(1) 如果提供给尼得科的零件或是产品，含有化学物质，并且这些化学物质与尼得科高频参照表或加州65全参照的化学物质相符，并且含有化学物质的含量 （重量百分比）超过了阈值。请在'有害化学物质申报表(北美合规法案)' 中申报所含的化学物质，浓度和重量。请勾选“含有加州65提案化学物质，并且含量超过申报阈值”。温馨提示：如需申报请供应商阅读参照'填表说明'中的申报范例。</t>
  </si>
  <si>
    <t>(3) 如果售于尼得科的零件或产品含有外置塑料壳，并且外置塑料外壳内含有关注列表内列出的卤素阻燃剂，而且含量超过了申报阈值，则请供应商：
(a)在‘材料合规申报表(北美合规法案)中勾选‘售出产品的塑料外壳含有卤素阻燃剂’。
(b)请您在’有害物质申报表(北美合规法案)'内对卤素阻燃剂进行申报。
(c) 由于卤素阻燃剂现阶段并未被华盛顿州完全禁止进入，您暂时无需提出纠正措施。
温馨提示：如需申报请供应商阅读参照'填表说明'中的申报范例。</t>
  </si>
  <si>
    <t>(1) 如果售于尼得科的零件或产品不含有外置塑料壳则请供应商：在‘材料合规申报表(北美合规法案)中勾选‘售出产品不是，或不含有塑料外壳’。</t>
  </si>
  <si>
    <t>(2) 如果售于尼得科的零件或产品含有外置塑料壳，但是外置塑料外壳内不含有任何关注列表内列出的卤素阻燃剂，则请供应商：
(a)在‘材料合规申报表(北美合规法案)中勾选‘售出产品的塑料外壳内不含有卤素阻燃剂’。
(b)您无需提出纠正措施。</t>
  </si>
  <si>
    <t>在填写尼得科（日本电产集团）材料合规申报表之前，请仔细阅读以下说明和申报范例。请供应商使用英文填写合规调查表。</t>
  </si>
  <si>
    <t>1. 尼得科供应商材料合规申报说明 (北美合规法案）</t>
  </si>
  <si>
    <t xml:space="preserve">尼得科（日本电产集团） 作为全球领先的综合马达，发电机和速控制造商， 致力于向世界提供更加绿色环保的产品, 为可持续发展贡献一份力量。 集团相信为达成此宗旨，诚实可信的材料合规项目至关重要. 为持续创造能满足市场需求的新型产品， 尼得科热切的希望与所有供应商在材料合规项目上，能够高效，坦诚和透明的交流和合作。并且希望尼得科全球供应商能够积极配合，履行采购合同与图纸对于材料合规的要求。 </t>
  </si>
  <si>
    <t>‐尼得科现向全球供应商问询以下北美材料合规法案：</t>
  </si>
  <si>
    <t>问题 ID.</t>
  </si>
  <si>
    <t>问题数</t>
  </si>
  <si>
    <t>参考资料名称</t>
  </si>
  <si>
    <t>加州65提案 (California Proposition 65 (Safe Drinking Water and Toxic Enforcement Act of 1986))</t>
  </si>
  <si>
    <t>加拿大禁止特定有毒物质法 (Prohibition of Certain Toxic Substances Regulation,2012 (pursuant to Canadian Environmental Protection Act, 1999))</t>
  </si>
  <si>
    <t>全氟及多氟烷基化合物控制法 (Per- and polyfluoroalkyl Substance (PFAS) Regulations (U.S. EPA TSCA Section 8(a)(h)))</t>
  </si>
  <si>
    <t>(10)种高优先级的有害化学物质 ((10) Prioritized Chemicals undergoing U.S. EPA TSCA Risk Management)</t>
  </si>
  <si>
    <t>持久，长残留有毒化学物质控制法 (Persistent, Bioaccumulative, and Toxic (PBT) Chemicals under U.S. EPA TSCA Section 6(h))</t>
  </si>
  <si>
    <t>适用于所有供应商</t>
  </si>
  <si>
    <t>仅适用于售于尼得科的零件或产品零件或产品为塑料外壳，或是产品含有塑料外壳</t>
  </si>
  <si>
    <t>适用于有机聚合物 (热塑，热定型塑，油脂，润滑剂)</t>
  </si>
  <si>
    <t>‐尼得科材料合规申报表，由两个部分组成：</t>
  </si>
  <si>
    <r>
      <rPr>
        <u/>
        <sz val="11"/>
        <rFont val="Meiryo"/>
        <family val="2"/>
      </rPr>
      <t>•No.1 材料合规申报表 (</t>
    </r>
    <r>
      <rPr>
        <u/>
        <sz val="11"/>
        <color rgb="FF00B050"/>
        <rFont val="Meiryo"/>
        <family val="2"/>
      </rPr>
      <t>green</t>
    </r>
    <r>
      <rPr>
        <u/>
        <sz val="11"/>
        <rFont val="Meiryo"/>
        <family val="2"/>
      </rPr>
      <t xml:space="preserve"> color excel tab)</t>
    </r>
  </si>
  <si>
    <r>
      <rPr>
        <u/>
        <sz val="11"/>
        <rFont val="Meiryo"/>
        <family val="2"/>
      </rPr>
      <t>•No.2 有害物质申报表 (</t>
    </r>
    <r>
      <rPr>
        <u/>
        <sz val="11"/>
        <color rgb="FF0070C0"/>
        <rFont val="Meiryo"/>
        <family val="2"/>
      </rPr>
      <t>blue</t>
    </r>
    <r>
      <rPr>
        <u/>
        <sz val="11"/>
        <rFont val="Meiryo"/>
        <family val="2"/>
      </rPr>
      <t xml:space="preserve"> color excel tab)</t>
    </r>
  </si>
  <si>
    <t>2. 2种材料合规申报方式 (Class C &amp; D)</t>
  </si>
  <si>
    <t>•这两种申报方式方式为- Class C (部分物质申报) and Class D (全物质申报)</t>
  </si>
  <si>
    <t xml:space="preserve">•对于两种申报方式 Class C &amp; D 均符合 国际电子电器协会-1752A 标准. </t>
  </si>
  <si>
    <t xml:space="preserve">Class C declaration （部分物质申报法）: </t>
  </si>
  <si>
    <t>o 对于售于尼得科的零件或产品，供应商必须履行法律责任，先填写“材料合规申报表”, 并勾选相应合规选项作为声明。</t>
  </si>
  <si>
    <t>o 如果售于尼得科的零件或产品，含有有害化学物质，并且其含量超过合规阈值（重量 %），则供应商必须额外在“有害物质申报表”中申报有害化学物质，并且填写超标的化学物质的含量。</t>
  </si>
  <si>
    <t>o 如果售于尼得科的零件或产品，不含有，或高危化学物质含量低于合规阈值，则供应商可自愿选择是否填写“有害物质申报表”。</t>
  </si>
  <si>
    <r>
      <t>o 在某些情况下，如果售于尼得科的零件或产品，含有有害化学物质，例如：铅，汞 或 镉 等，这些有害物质同时被限制在不同的合规法案内，这种情况下，在供应商填写”有害化学物质申报表“时，请在“合规法案”下拉菜单中选择 “</t>
    </r>
    <r>
      <rPr>
        <b/>
        <sz val="12"/>
        <color rgb="FF000000"/>
        <rFont val="Meiryo"/>
        <family val="2"/>
        <charset val="128"/>
      </rPr>
      <t>Full Materials Declaration</t>
    </r>
    <r>
      <rPr>
        <sz val="12"/>
        <color rgb="FF000000"/>
        <rFont val="Meiryo"/>
        <family val="2"/>
        <charset val="128"/>
      </rPr>
      <t>” 进行申报。</t>
    </r>
  </si>
  <si>
    <t>o 请注意，在尼得科供应商选择使用部分物质申报法来履行材料合规责任时，供应商会每年收到来自尼得科的材料合规的调查表。</t>
  </si>
  <si>
    <t>o 在申报之前，请供应商仔细阅读合规参照表，这些参照表列出了所有调查相关的化学物质，并且附上相关物质的化学阈值。如某些应用豁免适用于有害物质申报 （例如RoHS 应用豁免），请供应商在填写”有害物质申报表“时通过下拉菜单选择相应的豁免代码。</t>
  </si>
  <si>
    <t>Class D declaration （全物质申报法）:</t>
  </si>
  <si>
    <r>
      <t>o 全物质申报法 （</t>
    </r>
    <r>
      <rPr>
        <sz val="12"/>
        <color rgb="FF000000"/>
        <rFont val="Meiryo"/>
        <family val="2"/>
        <charset val="128"/>
      </rPr>
      <t xml:space="preserve">Full Materials Declaration/Disclosure (FMD))，是指供应商收集组成零件或产品的全部化学组分及其含量信息，所录入的化学组分总和必须为 100%。供应商需使用“有害物质申报表”进行申报，并在“申报法案”下拉菜单中选择 </t>
    </r>
    <r>
      <rPr>
        <sz val="12"/>
        <color theme="1"/>
        <rFont val="Meiryo"/>
        <family val="2"/>
        <charset val="128"/>
      </rPr>
      <t>“</t>
    </r>
    <r>
      <rPr>
        <b/>
        <sz val="12"/>
        <color theme="1"/>
        <rFont val="Meiryo"/>
        <family val="2"/>
      </rPr>
      <t>Full Materials Declaration</t>
    </r>
    <r>
      <rPr>
        <sz val="12"/>
        <color theme="1"/>
        <rFont val="Meiryo"/>
        <family val="2"/>
        <charset val="128"/>
      </rPr>
      <t>” 进行申报。</t>
    </r>
  </si>
  <si>
    <r>
      <t>o 全物质申报法 （</t>
    </r>
    <r>
      <rPr>
        <sz val="12"/>
        <color rgb="FF000000"/>
        <rFont val="Meiryo"/>
        <family val="2"/>
        <charset val="128"/>
      </rPr>
      <t>Class D declaration） 是尼得科集团材料合规申报首选方法。</t>
    </r>
  </si>
  <si>
    <t>o 对于全物质申报化学物质数据来源，供应商可以通过化学测试法 （SGS 送检测试，自有实验室检测等），或是通过向上游供应链进行合规整合调查来获取化学物质信息。同时全物质申报可以让供应商从产品化学物质组成层面，更好的了解自己的产品组成，从容应对未来新的环境法规更新。</t>
  </si>
  <si>
    <r>
      <t xml:space="preserve">o </t>
    </r>
    <r>
      <rPr>
        <sz val="12"/>
        <color rgb="FF000000"/>
        <rFont val="Meiryo"/>
        <family val="2"/>
        <charset val="128"/>
      </rPr>
      <t>尼得科集团鼓励全球供应商使用全物质申报法进行材料合规申报。</t>
    </r>
  </si>
  <si>
    <t>o与部分物质申报法不同，如果供应商选择全物质申报法，则尼得科材料合规事业部会给予选择这种申报法的供应商，三年的合规调查宽限期。在三年宽限期内，尼得科材料合规事业部不会每年向已经填写全物质申报法的供应商发送合规调查函，但需要满足以下条件：a) 同样的材料合规法案，b) 同样的零件或产品号，c) 同样的原材料，d) 来自于同样的供应商。</t>
  </si>
  <si>
    <r>
      <t>o 如果售于尼得科的零件或产品内，含有保密成分 （例如零件、产品所含物质属于商业机密，或是已申请发明专利），供应商可以在全物质申报时可以选择将保密成分在”有害物质申报表“上标注为</t>
    </r>
    <r>
      <rPr>
        <sz val="12"/>
        <color rgb="FF000000"/>
        <rFont val="Meiryo"/>
        <family val="2"/>
        <charset val="128"/>
      </rPr>
      <t xml:space="preserve"> ”</t>
    </r>
    <r>
      <rPr>
        <b/>
        <sz val="12"/>
        <color rgb="FF000000"/>
        <rFont val="Meiryo"/>
        <family val="2"/>
      </rPr>
      <t>trade secret“</t>
    </r>
    <r>
      <rPr>
        <sz val="12"/>
        <color rgb="FF000000"/>
        <rFont val="Meiryo"/>
        <family val="2"/>
        <charset val="128"/>
      </rPr>
      <t xml:space="preserve"> 并且无需包含 CAS number。 特别说明：如果供应商准备将三种或三种以上化学物质申报为保密成分，则请供应商选择使用”部分物质申报法“。</t>
    </r>
  </si>
  <si>
    <t>o 如果国际化学计量组织(CAS)没有给所申报的化学物质指派化学标识号 （CAS No)，供应商可选择将申报的化学物质通过下拉菜单标注为“N/A".</t>
  </si>
  <si>
    <t>‐尼得科材料合规调查表，提供两种化学物质申报方式。供应商可自行选择任何一种 合规申报方式（仅限使用一种申报方式）。无论选择任何一种申报方式，供应商必须勾选”材料合规申报表“ 。</t>
  </si>
  <si>
    <t>3. 填写供应商信息</t>
  </si>
  <si>
    <t>请填写供应商联系方式 （请使用英文填写）</t>
  </si>
  <si>
    <t>(1) 尼得科致力于为创造更为环保，绿色的世界，为达到这个目标尼得科仰赖全球供应链的支持，与精诚合作。
如果售与尼得科的零件或是产品，含有以下参考资料内列表列出的全氟及多烷基化合物，或是任意一种，则无论其含有化学物质的含量 （重量百分比)。请供应商:
a) 在‘材料合规申报表(北美合规法案)中勾选‘含有全氟及多氟烷基化合物’。
b) 在"有害化学物质申报表 （北美合规法案）“中, 对所含有的全氟化物进行申报。请在申报当中，请录入所含全氟及多氟烷基化合物浓度，和重量。
c) 对于申报的全氟化物，现阶段供应商无需进行纠正措施,仅需对所含化学物质向下游客户（尼得科）进行申报。
d) 如需申报请供应商阅读参照'填表说明'中的申报范例。</t>
  </si>
  <si>
    <t>(1) 如果售于尼得科的零件或产品不含有外置塑料壳则请供应商：在‘材料合规申报表(北美合规法案)中勾选‘售出产品不是，或不含塑料外壳’。</t>
  </si>
  <si>
    <t>5. 填写有害化学物质申报表 （表单构成）</t>
  </si>
  <si>
    <t>材料合规信息</t>
  </si>
  <si>
    <t>基本零件信息</t>
  </si>
  <si>
    <t>采购零件信息  (包含尼得科采购零件号，零件描述及供应商名称)</t>
  </si>
  <si>
    <t>供应商手动填写信息</t>
  </si>
  <si>
    <t>下拉菜单选择区</t>
  </si>
  <si>
    <t>自动填写信息 （如供应商填写手动信息和选择下拉菜单信息，表中蓝色区域，会自动填写）</t>
  </si>
  <si>
    <t>6. 有害化学物质申报表 （申报范例）</t>
  </si>
  <si>
    <t>示例 No.1: 6208 滚珠轴承</t>
  </si>
  <si>
    <t>• 滚珠内轴承的润滑油内含有苯酚，异丙基磷酸脂 (PIP 3:1)。苯酚，异丙基磷酸脂的含量为2.2 wt.%。但是润滑剂类产品内含有苯酚，异丙基磷酸脂在特定应用豁免下，豁免代码 NTSCA-9。</t>
  </si>
  <si>
    <t>• 滚珠轴承的球笼内含有十溴二苯醚 (DecaBDE)。十溴二苯醚的含量为3.0 wt.%。现阶段十溴二苯醚应用在轴承上没有任何任何豁免。</t>
  </si>
  <si>
    <t>6.2 TSCA High-risk Management Example (10)种高优先级的有害化学物质范例</t>
  </si>
  <si>
    <t>示例.2: 工业除油剂（2 加仑装）</t>
  </si>
  <si>
    <t>• 除油剂内含有2,4,6（叔丁基）苯酚  (2,4,6-TTBP), 2,4,6（叔丁基）苯酚的含量为2.5 wt.%. 现阶段2,4,6（叔丁基）苯酚作为除油剂没有可适用的应用豁免。</t>
  </si>
  <si>
    <t>• 除油剂内含有1-溴丙烷（1-Bromopropane）。1-溴丙烷的含量为 3.0 wt.%. 1-溴丙烷是(10)种高优先级有害化学物质，需要申报。</t>
  </si>
  <si>
    <t>• 除油剂内含有二氯甲烷（Methylene Chloride）。二氯甲烷在除油剂内的含量为 3.0 wt.%. 二氯甲烷是(10)种高优先级有害化学物质，需要申报。</t>
  </si>
  <si>
    <t>备注: 如果在一个零件有多个化学物质同时需要申报，请复制零件信息行，粘贴在下方 （见示例）。请供应商使用英语填写表格。</t>
  </si>
  <si>
    <t>6.3 PFAS 全氟及多氟烷基化合物控制法范例</t>
  </si>
  <si>
    <t>6.1 TSCA PBTs  持久，长残留有毒化学物质控制法范例</t>
  </si>
  <si>
    <t>示例.3: 线束总成</t>
  </si>
  <si>
    <t>• 总成子组件-塑料连接端口含有全氟辛基磺酰氟(Pentadecafluorooctyl fluoride)，全氟辛基磺酰氟属于全氟辛酸族(PFOA). 全氟辛基磺酰氟在塑料连接端口内的含量为3.20 wt.%。</t>
  </si>
  <si>
    <t>• 总成子组件-线束内含有全氟辛磺酸(Perfluoroocane sulphonic acid PFOS it salts)。但是具体，准确的全氟辛磺酸化学物质不详。这种情况供应商可以根据全氟及多氟烷基化化合物族来申报。全氟辛磺酸的含量是3.0 wt.%。</t>
  </si>
  <si>
    <t>6.4 CEPA 加拿大禁止特定有毒物质法申报范例</t>
  </si>
  <si>
    <t>•如图所示一个线束端，由多个单一组件组成，包括端子，导线和外绝缘套等。</t>
  </si>
  <si>
    <t>Polyamide 6</t>
  </si>
  <si>
    <r>
      <t>Polychlorinated Terphenyls that have the molecular formula C</t>
    </r>
    <r>
      <rPr>
        <vertAlign val="subscript"/>
        <sz val="8"/>
        <rFont val="Meiryo"/>
        <family val="2"/>
      </rPr>
      <t>18</t>
    </r>
    <r>
      <rPr>
        <sz val="8"/>
        <rFont val="Meiryo"/>
        <family val="2"/>
      </rPr>
      <t>H</t>
    </r>
    <r>
      <rPr>
        <vertAlign val="subscript"/>
        <sz val="8"/>
        <rFont val="Meiryo"/>
        <family val="2"/>
      </rPr>
      <t>(14-n)</t>
    </r>
    <r>
      <rPr>
        <sz val="8"/>
        <rFont val="Meiryo"/>
        <family val="2"/>
      </rPr>
      <t>Cl</t>
    </r>
    <r>
      <rPr>
        <vertAlign val="subscript"/>
        <sz val="8"/>
        <rFont val="Meiryo"/>
        <family val="2"/>
      </rPr>
      <t>n</t>
    </r>
    <r>
      <rPr>
        <sz val="8"/>
        <rFont val="Meiryo"/>
        <family val="2"/>
      </rPr>
      <t xml:space="preserve"> in which “n” is greater than 2 (PCT) 多氯三联苯</t>
    </r>
  </si>
  <si>
    <t>• 总成子组件-漆包线内含有聚四氟乙烯 Polytetrafluoroethylene (PTFE)。聚四氟乙烯，又称特氟龙，属于全氟羧酸(LC-PFCA)族。聚四氟乙烯 Polytetrafluoroethylene (PTFE)在漆包线内的含量为1.60 wt.%。</t>
  </si>
  <si>
    <t>•假设外绝缘套由聚氯乙烯(PVC)所构成，绝缘套内含有多氯三联苯(Polychlorinated Terphenyls)，多氯三联苯在加拿大禁止特定有毒物质列表上，并被限制使用。多氯三联苯的含量为1.2%，需要进行申报。</t>
  </si>
  <si>
    <t>•假设导线的绝缘层由聚氨酯(PUR)所构成，绝缘套内含有N-亚硝基二甲胺，N-甲基吡咯烷酮(N-Nitrosodimethylamine)被列在加拿大禁止特定有毒物质的化学列表当中。其含量是0.8%，超过了化学申报阈值，需要申报。</t>
  </si>
  <si>
    <r>
      <rPr>
        <sz val="8"/>
        <rFont val="Meiryo"/>
        <family val="2"/>
      </rPr>
      <t>Polybrominated biphenyls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 xml:space="preserve"> in which "n" is greater than 2 (PBB)</t>
    </r>
    <r>
      <rPr>
        <sz val="8"/>
        <color theme="1"/>
        <rFont val="Meiryo"/>
        <family val="2"/>
      </rPr>
      <t xml:space="preserve"> 多溴聯苯</t>
    </r>
  </si>
  <si>
    <t>•假设线束端口的由尼龙6(PA6)所构成，端口内含有多溴聯苯(Polybrominated biphenyls)，多溴聯苯在加拿大禁止特定有毒物质列表上，假设它的含量是0.3%，超过了化学阈值，但是多溴联苯当存在于已经制造完成的零件内，在法律内有使用豁免，尼得科的豁免代码是NICEPA-7。供应商可以选择此豁免代码。</t>
  </si>
  <si>
    <t>6.5 CA Prop 65 加州65提案填表范例-1</t>
  </si>
  <si>
    <t>铅的含量超过了阈值，需要申报。</t>
  </si>
  <si>
    <t>钢含有 铅(Lead)，铅在尼得科加州65高频化学物质参照表内</t>
  </si>
  <si>
    <t>供应商提供成品电机，电机轴含有镍。电机漆面含有零苯二甲酸丁苄脂 （BBP), 电机端盖镀层含有丙烯酰胺 （Acrylaminde)。</t>
  </si>
  <si>
    <t>备注: 对于售出的制成品，如果为复杂产品（例如电机），产品由多重子组件组成，那么在申报加州65时，仅需填写含有化学物质超过阈值的子组件。列如本例，轴，漆和端盖 。如果在一个零件有多个化学物质同时需要申报，请复制零件信息行，粘贴在下方 （见示例）。请供应商使用英语填写表格。</t>
  </si>
  <si>
    <t>6.6 CA Prop 65 加州65提案填表范例-2</t>
  </si>
  <si>
    <t xml:space="preserve">镍 和 零苯二甲酸丁苄脂 在高频化学物质 (High-risk Prop 65)参照表上 </t>
  </si>
  <si>
    <t>丙烯酰胺(Acrylamide) 在加州65化学物质全表(Complete Prop 65)上</t>
  </si>
  <si>
    <t>6.7 WA Safer Product 华盛顿安全产品法填表范例</t>
  </si>
  <si>
    <t xml:space="preserve">示例 No.6: 成品电机 </t>
  </si>
  <si>
    <t>•	假设供应商售于尼得科的零件或产品是一个电路控制器，它的塑料外壳由聚对苯二甲酸乙二酯(涤纶)Polyethylene terephthalate构成。</t>
  </si>
  <si>
    <t>•	塑料外壳内含有卤素阻燃剂，阻燃剂是四溴双酚A(Tetrabromobisphenol A (TBBPA)),塑料外壳内的阻燃剂所含有的四溴双酚A是1.8%，超过了申报阈值，并且四溴双酚A被列在了华盛顿州安全产品阻燃的关注列表内。因此需要对四溴双酚A进行申报。</t>
  </si>
  <si>
    <t>•	塑料外壳内含有另外一种卤素阻燃剂，阻燃剂是磷酸三(2-氯乙基)酯 (Tris(2-chloroisopropyl) phosphate (TCPP)),塑料外壳内的阻燃剂所含有的磷酸三(2-氯乙基)酯是4.2%，超过了申报阈值，并且磷酸三(2-氯乙基)酯被列在了华盛顿州安全产品阻燃的关注列表内。因此需要对磷酸三(2-氯乙基)酯进行申报。</t>
  </si>
  <si>
    <t>6.8 Full Materials Declaration 全物质申报法范例</t>
  </si>
  <si>
    <t>• 另外一种有害物质控制法进行申报的方法，是通过全物质申报法 'Full Materials Declaration'。</t>
  </si>
  <si>
    <t>• 全物质申报法 是尼得科集团材料合规强烈推荐的方法。</t>
  </si>
  <si>
    <r>
      <t xml:space="preserve">• </t>
    </r>
    <r>
      <rPr>
        <sz val="11"/>
        <color rgb="FF000000"/>
        <rFont val="Meiryo"/>
        <family val="2"/>
        <charset val="128"/>
      </rPr>
      <t>对于全物质申报化学物质数据来源，供应商可以通过化学测试法 （SGS 送检测试，自有实验室检测等），或是通过向上游供应链进行合规整合调查来获取化学物质信息。同时全物质申报可以让供应商从化学物质组成层面，更好的了解自己的产品组成，从容应对未来新的环境法规更新。</t>
    </r>
  </si>
  <si>
    <t>• 在使用全物质申报法时，请在“有害物质申报表”中的申报法规下拉菜单中选择'Full Materials Declaration'（如右图所示）。</t>
  </si>
  <si>
    <t>• 在使用全物质申报法时候，请供应商注意：每一个构成零件或产品的化学物质质量，其总和应该等于所要申报的零件，或产品的总重量。</t>
  </si>
  <si>
    <r>
      <t xml:space="preserve">• </t>
    </r>
    <r>
      <rPr>
        <sz val="11"/>
        <color rgb="FF000000"/>
        <rFont val="Meiryo"/>
        <family val="2"/>
        <charset val="128"/>
      </rPr>
      <t>在使用全物质申报法时候，请供应商注意：每一个构成零件或产品的化学物质浓度百分比，其总和应该等于100%。</t>
    </r>
  </si>
  <si>
    <t>• 特别注意，在使用全物质申报法时，所有的化学物质名称，及其CAS No 都需要供应商手动输入，请供应商注意拼写检查。</t>
  </si>
  <si>
    <t>•如果售于尼得科的零件或产品内，含有保密成分 （例如零件、产品所含物质属于商业机密，或是已申请发明专利），供应商可以在全物质申报时可以选择将保密成分在”有害物质申报表“上标注为 ”trade secret“ 并且无需包含 CAS No。</t>
  </si>
  <si>
    <t>特别说明：单间零件，或产品最多可以标注为商业机密的化学物质，仅限 最多（2）个。</t>
  </si>
  <si>
    <t>示例 No.7:  电路控制器的塑料外壳</t>
  </si>
  <si>
    <t xml:space="preserve">示例 No.5: A 12L14 钢轴 </t>
  </si>
  <si>
    <t>示例No.4: 线束端</t>
  </si>
  <si>
    <t>示例 No.8: 注塑成型的风扇端盖 (全物质申报法示例)</t>
  </si>
  <si>
    <t>•  本示例，特别给出范例如何通过全物质申报法进行申报。</t>
  </si>
  <si>
    <t>•  风扇端盖由聚氨酯 （PET) 为主要材料构成</t>
  </si>
  <si>
    <t>•  在聚氨酯之外，分别由双酚-F,酚醛促进剂,二氧化硅，炭黑粉，及酚醛树脂组成。</t>
  </si>
  <si>
    <t>•  特别注意，每一个组分的质量相加之和等于风扇端盖总重；每一个组分的浓度之和为100%。</t>
  </si>
  <si>
    <t>•  在这个例子之中，不含有任何有害物质控制法内所规范的化学物质</t>
  </si>
  <si>
    <t>•  如果化学物质的信息涉及到知识产权保护，或者专利正在审批，您可以将CAS No 标注为’Trade Secret' 或者'Patent Pending'。尼得科充分尊重企业的知识产权保护。但是最多可标注为‘Trade Secret'或者‘Patent Pending'的化学物质数量是(2)个。超过(2)个的，请供应商使用Class C declaration （部分物质申报法)进行申报。</t>
  </si>
  <si>
    <t>o 在填写完申报表格之后，请供应商签名，并填写申报日期。尼得科接收以下四种签名方式: （1） 手写签名/个人印信，打印扫描本表；或 （2）插入电子签名；或 （3）名字的汉语拼音 （全部大写）或 （4）企业公章。在您完成以上填写步骤，请将保存后的表格，通过电子邮件方式发回给尼得科集团材料合规事业部完成合规调查。感谢贵司精诚合作。</t>
  </si>
  <si>
    <t>Dodecachloropentacyclo [5.3.0.02,6.03,9.04,8] decane
(Mirex) 十二氯戊烷 环癸烷</t>
  </si>
  <si>
    <r>
      <rPr>
        <sz val="8"/>
        <rFont val="Meiryo"/>
        <family val="2"/>
      </rPr>
      <t>Bis(chloromethyl) ether, which has the molecular formula C</t>
    </r>
    <r>
      <rPr>
        <vertAlign val="subscript"/>
        <sz val="8"/>
        <rFont val="Meiryo"/>
        <family val="2"/>
      </rPr>
      <t>2</t>
    </r>
    <r>
      <rPr>
        <sz val="8"/>
        <rFont val="Meiryo"/>
        <family val="2"/>
      </rPr>
      <t>H</t>
    </r>
    <r>
      <rPr>
        <vertAlign val="subscript"/>
        <sz val="8"/>
        <rFont val="Meiryo"/>
        <family val="2"/>
      </rPr>
      <t>4</t>
    </r>
    <r>
      <rPr>
        <sz val="8"/>
        <rFont val="Meiryo"/>
        <family val="2"/>
      </rPr>
      <t>Cl</t>
    </r>
    <r>
      <rPr>
        <vertAlign val="subscript"/>
        <sz val="8"/>
        <rFont val="Meiryo"/>
        <family val="2"/>
      </rPr>
      <t>2</t>
    </r>
    <r>
      <rPr>
        <sz val="8"/>
        <rFont val="Meiryo"/>
        <family val="2"/>
      </rPr>
      <t>O
(BCME) 二氯甲基醚</t>
    </r>
  </si>
  <si>
    <r>
      <rPr>
        <sz val="8"/>
        <rFont val="Meiryo"/>
        <family val="2"/>
      </rPr>
      <t>Chloromethyl methyl ether that has the molecular formula C</t>
    </r>
    <r>
      <rPr>
        <vertAlign val="subscript"/>
        <sz val="8"/>
        <rFont val="Meiryo"/>
        <family val="2"/>
      </rPr>
      <t>2</t>
    </r>
    <r>
      <rPr>
        <sz val="8"/>
        <rFont val="Meiryo"/>
        <family val="2"/>
      </rPr>
      <t>H</t>
    </r>
    <r>
      <rPr>
        <vertAlign val="subscript"/>
        <sz val="8"/>
        <rFont val="Meiryo"/>
        <family val="2"/>
      </rPr>
      <t>5</t>
    </r>
    <r>
      <rPr>
        <sz val="8"/>
        <rFont val="Meiryo"/>
        <family val="2"/>
      </rPr>
      <t>ClO
(CMME) 氯甲基甲基醚</t>
    </r>
  </si>
  <si>
    <r>
      <rPr>
        <sz val="8"/>
        <rFont val="Meiryo"/>
        <family val="2"/>
      </rPr>
      <t>(4-Chlorophenyl) cyclopropylmethanone, O-[(4- nitrophenyl)methyl] oxime that has the molecular formula C</t>
    </r>
    <r>
      <rPr>
        <vertAlign val="subscript"/>
        <sz val="8"/>
        <rFont val="Meiryo"/>
        <family val="2"/>
      </rPr>
      <t>17</t>
    </r>
    <r>
      <rPr>
        <sz val="8"/>
        <rFont val="Meiryo"/>
        <family val="2"/>
      </rPr>
      <t>H</t>
    </r>
    <r>
      <rPr>
        <vertAlign val="subscript"/>
        <sz val="8"/>
        <rFont val="Meiryo"/>
        <family val="2"/>
      </rPr>
      <t>15</t>
    </r>
    <r>
      <rPr>
        <sz val="8"/>
        <rFont val="Meiryo"/>
        <family val="2"/>
      </rPr>
      <t>ClN</t>
    </r>
    <r>
      <rPr>
        <vertAlign val="subscript"/>
        <sz val="8"/>
        <rFont val="Meiryo"/>
        <family val="2"/>
      </rPr>
      <t>2</t>
    </r>
    <r>
      <rPr>
        <sz val="8"/>
        <rFont val="Meiryo"/>
        <family val="2"/>
      </rPr>
      <t>O</t>
    </r>
    <r>
      <rPr>
        <vertAlign val="subscript"/>
        <sz val="8"/>
        <rFont val="Meiryo"/>
        <family val="2"/>
      </rPr>
      <t xml:space="preserve">3
</t>
    </r>
    <r>
      <rPr>
        <sz val="8"/>
        <rFont val="Meiryo"/>
        <family val="2"/>
      </rPr>
      <t>(NCC ether) 4-氯苯基环丙基甲酮</t>
    </r>
  </si>
  <si>
    <r>
      <rPr>
        <i/>
        <sz val="8"/>
        <rFont val="Meiryo"/>
        <family val="2"/>
      </rPr>
      <t>N</t>
    </r>
    <r>
      <rPr>
        <sz val="8"/>
        <rFont val="Meiryo"/>
        <family val="2"/>
      </rPr>
      <t>-Nitrosodimethylamine, which has the molecular formula C</t>
    </r>
    <r>
      <rPr>
        <vertAlign val="subscript"/>
        <sz val="8"/>
        <rFont val="Meiryo"/>
        <family val="2"/>
      </rPr>
      <t>2</t>
    </r>
    <r>
      <rPr>
        <sz val="8"/>
        <rFont val="Meiryo"/>
        <family val="2"/>
      </rPr>
      <t>H</t>
    </r>
    <r>
      <rPr>
        <vertAlign val="subscript"/>
        <sz val="8"/>
        <rFont val="Meiryo"/>
        <family val="2"/>
      </rPr>
      <t>6</t>
    </r>
    <r>
      <rPr>
        <sz val="8"/>
        <rFont val="Meiryo"/>
        <family val="2"/>
      </rPr>
      <t>N</t>
    </r>
    <r>
      <rPr>
        <vertAlign val="subscript"/>
        <sz val="8"/>
        <rFont val="Meiryo"/>
        <family val="2"/>
      </rPr>
      <t>2</t>
    </r>
    <r>
      <rPr>
        <sz val="8"/>
        <rFont val="Meiryo"/>
        <family val="2"/>
      </rPr>
      <t>O
(NDMA) N-亚硝基二甲胺</t>
    </r>
  </si>
  <si>
    <r>
      <t>Hexachlorobutadiene, which has the molecular formula C</t>
    </r>
    <r>
      <rPr>
        <vertAlign val="subscript"/>
        <sz val="8"/>
        <rFont val="Meiryo"/>
        <family val="2"/>
      </rPr>
      <t>4</t>
    </r>
    <r>
      <rPr>
        <sz val="8"/>
        <rFont val="Meiryo"/>
        <family val="2"/>
      </rPr>
      <t>Cl</t>
    </r>
    <r>
      <rPr>
        <vertAlign val="subscript"/>
        <sz val="8"/>
        <rFont val="Meiryo"/>
        <family val="2"/>
      </rPr>
      <t>6</t>
    </r>
    <r>
      <rPr>
        <sz val="8"/>
        <rFont val="Meiryo"/>
        <family val="2"/>
      </rPr>
      <t xml:space="preserve"> (HCBD) 六氯丁二烯</t>
    </r>
  </si>
  <si>
    <t>Dichlorodiphenyltrichloroethane (DDT), 双对氯苯基三氯乙烷</t>
  </si>
  <si>
    <t>Hexachlorobenzene (HCB) 六氯苯</t>
  </si>
  <si>
    <r>
      <rPr>
        <sz val="8"/>
        <color rgb="FF2F2F2F"/>
        <rFont val="Meiryo"/>
        <family val="2"/>
      </rPr>
      <t>Benzidine and benzidine dihydrochloride that have the molecular formula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 xml:space="preserve"> and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.2HCl, respectively 盐酸-4,4'-二氨基联苯</t>
    </r>
  </si>
  <si>
    <t>Hexane, 1,6-diisocyanato-, homopolymer, reaction products with alpha-fluoro-omega-2- hydroxyethyl-poly(difluoro- methylene), C16-20-branched
alcohols and 1-octadecano 1,6-二异氰酸根合己烷的均聚物</t>
  </si>
  <si>
    <r>
      <t>2-Propenoic acid, 2-methyl-, hexadecyl ester, polymers with 2-hydroxyethyl methacrylate, gamma-omega-perfluoro-C</t>
    </r>
    <r>
      <rPr>
        <vertAlign val="subscript"/>
        <sz val="8"/>
        <rFont val="Meiryo"/>
        <family val="2"/>
      </rPr>
      <t>10-16</t>
    </r>
    <r>
      <rPr>
        <sz val="8"/>
        <rFont val="Meiryo"/>
        <family val="2"/>
      </rPr>
      <t>- alkyl acrylate and stearyl methacrylate 2-甲氧基丙烯酸甲酯</t>
    </r>
  </si>
  <si>
    <r>
      <rPr>
        <sz val="8"/>
        <rFont val="Meiryo"/>
        <family val="2"/>
      </rPr>
      <t>2-Propenoic acid, 2-methyl-, 2- methylpropyl ester, polymer with butyl 2-propenoate and 2,5 furandione, gamma-omega- perfluoro-C</t>
    </r>
    <r>
      <rPr>
        <vertAlign val="subscript"/>
        <sz val="8"/>
        <rFont val="Meiryo"/>
        <family val="2"/>
      </rPr>
      <t>8-14</t>
    </r>
    <r>
      <rPr>
        <sz val="8"/>
        <rFont val="Meiryo"/>
        <family val="2"/>
      </rPr>
      <t>-alkyl esters, tert- Bu benzenecarbo peroxoate-
initiated 2-甲基-2-丙烯酸-2-羟乙基酯磷酸酯</t>
    </r>
  </si>
  <si>
    <t>2-Propen-1-ol, reaction products with pentafluoroiodoethane tetrafluoroethylene telomer, dehydroiodinated, reaction
products with epichlorohydrin and triethylenetetramine 甲代烯丙基醇</t>
  </si>
  <si>
    <r>
      <rPr>
        <sz val="8"/>
        <rFont val="Meiryo"/>
        <family val="2"/>
      </rPr>
      <t>2-Methoxyethanol, which has the molecular formula C</t>
    </r>
    <r>
      <rPr>
        <vertAlign val="subscript"/>
        <sz val="8"/>
        <rFont val="Meiryo"/>
        <family val="2"/>
      </rPr>
      <t>3</t>
    </r>
    <r>
      <rPr>
        <sz val="8"/>
        <rFont val="Meiryo"/>
        <family val="2"/>
      </rPr>
      <t>H</t>
    </r>
    <r>
      <rPr>
        <vertAlign val="subscript"/>
        <sz val="8"/>
        <rFont val="Meiryo"/>
        <family val="2"/>
      </rPr>
      <t>8</t>
    </r>
    <r>
      <rPr>
        <sz val="8"/>
        <rFont val="Meiryo"/>
        <family val="2"/>
      </rPr>
      <t>O</t>
    </r>
    <r>
      <rPr>
        <vertAlign val="subscript"/>
        <sz val="8"/>
        <rFont val="Meiryo"/>
        <family val="2"/>
      </rPr>
      <t xml:space="preserve">2
</t>
    </r>
    <r>
      <rPr>
        <sz val="8"/>
        <rFont val="Meiryo"/>
        <family val="2"/>
      </rPr>
      <t>(2-ME) 2-甲氧基乙醇</t>
    </r>
  </si>
  <si>
    <r>
      <t>Pentachlorobenzene,  which  has the molecular formula C</t>
    </r>
    <r>
      <rPr>
        <vertAlign val="subscript"/>
        <sz val="8"/>
        <rFont val="Meiryo"/>
        <family val="2"/>
      </rPr>
      <t>6</t>
    </r>
    <r>
      <rPr>
        <sz val="8"/>
        <rFont val="Meiryo"/>
        <family val="2"/>
      </rPr>
      <t>HCl</t>
    </r>
    <r>
      <rPr>
        <vertAlign val="subscript"/>
        <sz val="8"/>
        <rFont val="Meiryo"/>
        <family val="2"/>
      </rPr>
      <t>5</t>
    </r>
    <r>
      <rPr>
        <sz val="8"/>
        <rFont val="Meiryo"/>
        <family val="2"/>
      </rPr>
      <t xml:space="preserve"> (PeCB) 五氯苯</t>
    </r>
  </si>
  <si>
    <r>
      <rPr>
        <sz val="8"/>
        <rFont val="Meiryo"/>
        <family val="2"/>
      </rPr>
      <t>Tetrachlorobenzenes, which have the molecular formula C</t>
    </r>
    <r>
      <rPr>
        <vertAlign val="subscript"/>
        <sz val="8"/>
        <rFont val="Meiryo"/>
        <family val="2"/>
      </rPr>
      <t>6</t>
    </r>
    <r>
      <rPr>
        <sz val="8"/>
        <rFont val="Meiryo"/>
        <family val="2"/>
      </rPr>
      <t>H</t>
    </r>
    <r>
      <rPr>
        <vertAlign val="subscript"/>
        <sz val="8"/>
        <rFont val="Meiryo"/>
        <family val="2"/>
      </rPr>
      <t>2</t>
    </r>
    <r>
      <rPr>
        <sz val="8"/>
        <rFont val="Meiryo"/>
        <family val="2"/>
      </rPr>
      <t>Cl</t>
    </r>
    <r>
      <rPr>
        <vertAlign val="subscript"/>
        <sz val="8"/>
        <rFont val="Meiryo"/>
        <family val="2"/>
      </rPr>
      <t xml:space="preserve">4
</t>
    </r>
    <r>
      <rPr>
        <sz val="8"/>
        <rFont val="Meiryo"/>
        <family val="2"/>
      </rPr>
      <t>(TeCB) 1,2,3,5-四氯苯</t>
    </r>
  </si>
  <si>
    <r>
      <rPr>
        <sz val="8"/>
        <rFont val="Meiryo"/>
        <family val="2"/>
      </rPr>
      <t>Polychlorinated naphthalenes, which have the molecular formula C</t>
    </r>
    <r>
      <rPr>
        <vertAlign val="subscript"/>
        <sz val="8"/>
        <rFont val="Meiryo"/>
        <family val="2"/>
      </rPr>
      <t>10</t>
    </r>
    <r>
      <rPr>
        <sz val="8"/>
        <rFont val="Meiryo"/>
        <family val="2"/>
      </rPr>
      <t>H</t>
    </r>
    <r>
      <rPr>
        <vertAlign val="subscript"/>
        <sz val="8"/>
        <rFont val="Meiryo"/>
        <family val="2"/>
      </rPr>
      <t>8-n</t>
    </r>
    <r>
      <rPr>
        <sz val="8"/>
        <rFont val="Meiryo"/>
        <family val="2"/>
      </rPr>
      <t>Cl</t>
    </r>
    <r>
      <rPr>
        <vertAlign val="subscript"/>
        <sz val="8"/>
        <rFont val="Meiryo"/>
        <family val="2"/>
      </rPr>
      <t>n</t>
    </r>
    <r>
      <rPr>
        <sz val="8"/>
        <rFont val="Meiryo"/>
        <family val="2"/>
      </rPr>
      <t xml:space="preserve"> in which “n” is greater than 1
(PCNs) 氯化萘</t>
    </r>
  </si>
  <si>
    <r>
      <rPr>
        <sz val="8"/>
        <rFont val="Meiryo"/>
        <family val="2"/>
      </rPr>
      <t>Chlorinated alkanes that have the molecular formula
C</t>
    </r>
    <r>
      <rPr>
        <vertAlign val="subscript"/>
        <sz val="8"/>
        <rFont val="Meiryo"/>
        <family val="2"/>
      </rPr>
      <t>n</t>
    </r>
    <r>
      <rPr>
        <sz val="8"/>
        <rFont val="Meiryo"/>
        <family val="2"/>
      </rPr>
      <t>H</t>
    </r>
    <r>
      <rPr>
        <vertAlign val="subscript"/>
        <sz val="8"/>
        <rFont val="Meiryo"/>
        <family val="2"/>
      </rPr>
      <t>x</t>
    </r>
    <r>
      <rPr>
        <sz val="8"/>
        <rFont val="Meiryo"/>
        <family val="2"/>
      </rPr>
      <t>Cl</t>
    </r>
    <r>
      <rPr>
        <vertAlign val="subscript"/>
        <sz val="8"/>
        <rFont val="Meiryo"/>
        <family val="2"/>
      </rPr>
      <t>(2n+2-x)</t>
    </r>
    <r>
      <rPr>
        <sz val="8"/>
        <rFont val="Meiryo"/>
        <family val="2"/>
      </rPr>
      <t xml:space="preserve"> in which 10 ≤ n ≤ 13
(SCCAs) 碳化石蜡</t>
    </r>
  </si>
  <si>
    <r>
      <rPr>
        <sz val="8"/>
        <rFont val="Meiryo"/>
        <family val="2"/>
      </rPr>
      <t>Tributyltins, which contain the grouping (C</t>
    </r>
    <r>
      <rPr>
        <vertAlign val="subscript"/>
        <sz val="8"/>
        <rFont val="Meiryo"/>
        <family val="2"/>
      </rPr>
      <t>4</t>
    </r>
    <r>
      <rPr>
        <sz val="8"/>
        <rFont val="Meiryo"/>
        <family val="2"/>
      </rPr>
      <t>H</t>
    </r>
    <r>
      <rPr>
        <vertAlign val="subscript"/>
        <sz val="8"/>
        <rFont val="Meiryo"/>
        <family val="2"/>
      </rPr>
      <t>9</t>
    </r>
    <r>
      <rPr>
        <sz val="8"/>
        <rFont val="Meiryo"/>
        <family val="2"/>
      </rPr>
      <t>)</t>
    </r>
    <r>
      <rPr>
        <vertAlign val="subscript"/>
        <sz val="8"/>
        <rFont val="Meiryo"/>
        <family val="2"/>
      </rPr>
      <t>3</t>
    </r>
    <r>
      <rPr>
        <sz val="8"/>
        <rFont val="Meiryo"/>
        <family val="2"/>
      </rPr>
      <t>Sn
(TBTs) 三丁基錫</t>
    </r>
  </si>
  <si>
    <r>
      <rPr>
        <sz val="8"/>
        <rFont val="Meiryo"/>
        <family val="2"/>
      </rPr>
      <t xml:space="preserve">Hexabromocyclododecane, which has the molecular formula </t>
    </r>
    <r>
      <rPr>
        <vertAlign val="superscript"/>
        <sz val="8"/>
        <rFont val="Meiryo"/>
        <family val="2"/>
      </rPr>
      <t>C</t>
    </r>
    <r>
      <rPr>
        <sz val="8"/>
        <rFont val="Meiryo"/>
        <family val="2"/>
      </rPr>
      <t>12</t>
    </r>
    <r>
      <rPr>
        <vertAlign val="superscript"/>
        <sz val="8"/>
        <rFont val="Meiryo"/>
        <family val="2"/>
      </rPr>
      <t>H</t>
    </r>
    <r>
      <rPr>
        <sz val="8"/>
        <rFont val="Meiryo"/>
        <family val="2"/>
      </rPr>
      <t>18</t>
    </r>
    <r>
      <rPr>
        <vertAlign val="superscript"/>
        <sz val="8"/>
        <rFont val="Meiryo"/>
        <family val="2"/>
      </rPr>
      <t>Br</t>
    </r>
    <r>
      <rPr>
        <sz val="8"/>
        <rFont val="Meiryo"/>
        <family val="2"/>
      </rPr>
      <t>6
(HBCD) 六溴环十二烷</t>
    </r>
  </si>
  <si>
    <t>Perfluorooctanoic acid, 
+1 , in which n = 7 or 8 and that
is directly bonded to any
chemical moiety other than a
fluorine, chlorine or bromine
atom
(PFOA) 全氟辛酸</t>
  </si>
  <si>
    <r>
      <t>Long-chain perfluorocarboxylic acids that consist of a perfluorinated alkyl group that has the molecular formula C</t>
    </r>
    <r>
      <rPr>
        <vertAlign val="subscript"/>
        <sz val="8"/>
        <rFont val="Meiryo"/>
        <family val="2"/>
      </rPr>
      <t>n</t>
    </r>
    <r>
      <rPr>
        <sz val="8"/>
        <rFont val="Meiryo"/>
        <family val="2"/>
      </rPr>
      <t>F</t>
    </r>
    <r>
      <rPr>
        <vertAlign val="subscript"/>
        <sz val="8"/>
        <rFont val="Meiryo"/>
        <family val="2"/>
      </rPr>
      <t>2n+1</t>
    </r>
    <r>
      <rPr>
        <sz val="8"/>
        <rFont val="Meiryo"/>
        <family val="2"/>
      </rPr>
      <t xml:space="preserve"> , in which 8 ≤ n ≤ 20 and that is directly bonded to any
chemical moiety other than a fluorine, chlorine or bromine atom
(LC-PFCAs) 长链全氟羧酸</t>
    </r>
  </si>
  <si>
    <r>
      <t>Polybrominated Diphenyl Ethers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O in which 4≤n≤10 (PBDEs) 多溴二苯醚</t>
    </r>
  </si>
  <si>
    <r>
      <rPr>
        <sz val="8"/>
        <rFont val="Meiryo"/>
        <family val="2"/>
      </rPr>
      <t>Perfluorooctane sulfonate and its salts and compounds that contain one of the following groups: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3</t>
    </r>
    <r>
      <rPr>
        <sz val="8"/>
        <rFont val="Meiryo"/>
        <family val="2"/>
      </rPr>
      <t xml:space="preserve"> or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N
(PFOS)</t>
    </r>
    <r>
      <rPr>
        <sz val="8"/>
        <color theme="1"/>
        <rFont val="Meiryo"/>
        <family val="2"/>
      </rPr>
      <t xml:space="preserve"> 全氟辛磺酸</t>
    </r>
  </si>
  <si>
    <t>可适用豁免的有毒物质</t>
  </si>
  <si>
    <t>应用豁免细则</t>
  </si>
  <si>
    <t>豁免截止日期</t>
  </si>
  <si>
    <t>可适用的卤素阻燃剂</t>
  </si>
  <si>
    <t>豁免描述</t>
  </si>
  <si>
    <t>可适用豁免范围</t>
  </si>
  <si>
    <t>MN An Act to Prohibiting PFAS in Certain Products Requiring Disclosure; Authorizing Rule Making HF1000</t>
  </si>
  <si>
    <t>(3)   因为稳定的C-F 分子结构， 赋予全氟及全氟烷基化合物具有优异的工程特性，包含并不限于，优异的耐高温特性，防水，放油，超强的耐化学性，和优异的表面活性。这些特性使全氟烷基化合物广泛应用于消费品，纺织物，地毯，出局，绝缘层。最具有代表性的商用产品如：特氟龙涂层，Hyflon涂层，Gen X 涂层等。</t>
  </si>
  <si>
    <r>
      <t xml:space="preserve">MN（明尼苏达）An Act to Prohibiting PFAS in Certain Products Requiring Disclosure; Authorizing Rule Making </t>
    </r>
    <r>
      <rPr>
        <sz val="8"/>
        <color rgb="FF000000"/>
        <rFont val="Meiryo"/>
        <family val="2"/>
      </rPr>
      <t>HF1000</t>
    </r>
  </si>
  <si>
    <r>
      <t xml:space="preserve">ME (缅因) Act to Stop PFAS Pollution </t>
    </r>
    <r>
      <rPr>
        <sz val="8"/>
        <color rgb="FF000000"/>
        <rFont val="Meiryo"/>
        <family val="2"/>
      </rPr>
      <t>32 M.R.S.A. § 1733(3-B)(B)</t>
    </r>
  </si>
  <si>
    <t>•	Add MN An Act to Prohibiting PFAS in Certain Products Requiring Disclosure; Authorizing Rule Making HF1000 under the PFAS reference tab. 
•	Correction an error, flip over the PFAS bill-in act vs PFAS bill in-process on the PFAS map. 
•	Mark MN map as a state in process of rule making
•	Both language versions have been updated
•	Besides Teflon, GenX stated in the reference add Hyflon and Fluon as examples in the PFAS reference tab.</t>
  </si>
  <si>
    <t/>
  </si>
  <si>
    <t>PBT Q&amp;A</t>
  </si>
  <si>
    <t>Risk-management</t>
  </si>
  <si>
    <t>PFAS Q&amp;A</t>
  </si>
  <si>
    <t>CEPA Q&amp;A</t>
  </si>
  <si>
    <t>Prop 65 Q&amp;A</t>
  </si>
  <si>
    <t>含有持久，长残留有毒物质</t>
  </si>
  <si>
    <t>不含有持久，长残留有毒物质</t>
  </si>
  <si>
    <t>请从下拉菜单中选择一项作为合规声明</t>
  </si>
  <si>
    <t>本公司 （1）已经阅读并理解尼得科（日本电产集团）的产品关于美国环境保护局，在美国有害物质控制法（第六章, h款）中对于 (5) 种可引起持久，长残留的有毒化学物质的材料合规要求。((5) 种化学物质已经被禁止生产，分销，出口到美国市场，且禁止所售零件内含有(5)种化学物质))
(2）完成本公司售与尼得科的化学物质评估。作为本公司材料合规授权代表，本公司在此确认，提供给尼得科的零件，或是产品符合以下拣选声明。并且此选择声明是真实，准确的。</t>
  </si>
  <si>
    <t>供应商材料合规信息不足，无法作答</t>
  </si>
  <si>
    <t>含有全氟及多氟烷基化合物</t>
  </si>
  <si>
    <t>不含有全氟及多氟烷基化合物</t>
  </si>
  <si>
    <t>根据尼得科工程要求，零件内需含有全氟及多氟烷基化合物</t>
  </si>
  <si>
    <t>本公司 （1) 已经阅读并理解尼得科（日本电产集团）的产品关于美国环境保护局，对于全氟及多氟烷基化合物 (PFAS) 的化学物质管理的要求(U.S. EPA TSCA Section 8(a)(h))。全氟及多氟烷基化合物已被美国环境保护局在科学上证明,会对操作人员，及自然环境造成持续并长久地的危害。对于全氟及多氟烷基化合物的联邦及州一级的立法将会在2023年陆续颁布实施)。
(2)完成本公司售于尼得科的化学物质评估。作为作为本公司材料合规授权代表，本公司在此确认，提供给尼得科的零件，或是产品符合以下拣选声明。并且此选择声明是真实，准确的。</t>
  </si>
  <si>
    <t>本公司 （1）已经阅读并理解尼得科（日本电产集团）的产品关于加拿大禁止特定有毒物质法(Prohibition of Certain Toxic Substances Regulation. 2012 (SOR/2012-285))，在特定有害物质控制中中对于 (26) 种可引起持久，长残留的有毒化学物质的材料合规要求。((26) 种特定化学物质已经被禁止生产，分销，出口到加拿大市场，且禁止所售零件内含有(26)种化学物质进入加拿大市场))
(2）完成本公司售与尼得科的化学物质评估。作为本公司材料合规授权代表，本公司在此确认，提供给尼得科的零件，或是产品符合以下拣选声明。并且此选择声明是真实，准确的。</t>
  </si>
  <si>
    <t>含有加拿大禁止有毒物质</t>
  </si>
  <si>
    <t>不含有加拿大禁止有毒物质</t>
  </si>
  <si>
    <t>本公司 1）已经阅读并理解尼得科（日本电产集团）的产品关于加州65提案合规的要求。 并且 2）完成对尼得科高频化学物质与加州化学物质全表的评估。作为本公司材料合规授权代表，本司在此确认，提供给尼得科的零件，或是产品符合以下拣选的声明。并且此选择的声明是真实的，准确的。</t>
  </si>
  <si>
    <t>含有加州65提案化学物质，并且含量超过申报阈值</t>
  </si>
  <si>
    <t>含有加州65提案化学物质，但是含量低于申报阈值</t>
  </si>
  <si>
    <t>不含有加州65提案化学物质</t>
  </si>
  <si>
    <t>本公司 （1）已经阅读并理解尼得科（日本电产集团）的产品关于华盛顿州安全产品法 (Safer Product Restriction and Reporting for Washington (WAC 173-337-112))，对塑料外壳内有机卤素阻燃剂的材料合规要求。总共(3)类，(18)种卤素阻燃剂被限制使用在电子产品的塑料外壳内。
(2）完成本公司售与尼得科的化学物质评估。作为本公司材料合规授权代表，本公司在此确认，提供给尼得科的零件，或是产品符合以下拣选声明。并且此选择声明是真实，准确的。</t>
  </si>
  <si>
    <t>售出产品的塑料外壳含有卤素阻燃剂</t>
  </si>
  <si>
    <t>售出产品的塑料外壳内不含有卤素阻燃剂</t>
  </si>
  <si>
    <t>售出产品不是，或不含塑料外壳</t>
  </si>
  <si>
    <t>4. 选择材料合规声明</t>
  </si>
  <si>
    <t>本公司 （1）已经阅读并理解尼得科（日本电产集团）的产品关于华盛顿州安全产品法 (Safer Product Restriction and Reporting for Washington (WAC 173-337-112))，对塑料外壳内有机卤素阻燃剂的材料合规要求。总共(3)类，(18)种卤素阻燃剂被限制使用在电子产品的塑料外壳内。
(2）完成本公司售与尼得科的化学物质评估。作为本公司材料合规授权代表，本公司在此确认，提供给尼得科的零件，或是产品符合以下勾选声明。并且此选择声明是真实，准确的。</t>
  </si>
  <si>
    <t xml:space="preserve">•	Replaced all toggle selection boxes for development of Traffic Light II. 
•	All replaced by drop-down selection menu.
•	All text in toggle selection, had been changed to drop-down selection in “NA Regulation Declaration” and “Instruction” tabs. 
•	Both English and Chinese version are updated to reflect above </t>
  </si>
  <si>
    <t>n the final scope, EPA identified conditions of use associated with the manufacturing; processing; distribution in commerce; commercial use; and disposal of 1,1-dichloroethane, for example:
In organic chemical and other chemical product and preparation manufacturing; and
As a laboratory chemical.</t>
  </si>
  <si>
    <t>EPA designated 1,1-dichloroethane as a high priority chemical in December 2019 and the chemical is currently undergoing risk evaluation.</t>
  </si>
  <si>
    <t>EPA-HQ-OPPT-2018-0426</t>
  </si>
  <si>
    <t xml:space="preserve">1,1,2-Trichloroethane (CASRN 79-00-5) is a colorless liquid, with a sweet odor, and it is highly flammable. The primary use of 1,1,2-trichloroethane is in plastic and petrochemical manufacturing. </t>
  </si>
  <si>
    <t>EPA designated 1,1,2-trichloroethane as a high priority chemical in December 2019 and the chemical is currently undergoing risk evaluation.</t>
  </si>
  <si>
    <t>EPA-HQ-OPPT-2018-0421</t>
  </si>
  <si>
    <t>In the final scope, EPA identified conditions of use associated with the manufacturing (including importing); processing; distribution in commerce; industrial, commercial and consumer uses; and disposal of 1,2-dichloroethane, for example:
In the manufacturing of petrochemical, plastic material and resin, and other basic organic chemicals;
In the manufacturing of petroleum and coal products, and petroleum production;
In adhesives and sealants, and heat transferring agents;
In lubricants and greases;
In solvents (for cleaning and degreasing);
As an industrial oxidizing inhibitor;
As a lead scavenger in fuels; and
In plastic and rubber products.</t>
  </si>
  <si>
    <t>EPA designated 1,2-dichloroethane as a high priority chemical in December 2019 and the chemical is currently undergoing risk evaluation.</t>
  </si>
  <si>
    <t>EPA-HQ-OPPT-2018-0427</t>
  </si>
  <si>
    <t>In the final scope, EPA identified conditions of use associated with the manufacturing (including importing); processing; distribution in commerce; industrial, commercial and consumer uses; and disposal of 1,2-dichloropropane, for example:
As an intermediate in basic organic chemical manufacturing and other chemical product and preparation manufacturing;
As an industrial processing aid for paper sizing agents;
As a laboratory chemical; and
In cleaning and furnishing care products.</t>
  </si>
  <si>
    <t>EPA designated 1,2-dichloropropane as a high priority chemical in December 2019 and the chemical is currently undergoing risk evaluation.</t>
  </si>
  <si>
    <t>EPA-HQ-OPPT-2018-0428</t>
  </si>
  <si>
    <t>In the final scope, EPA identified conditions of use associated with the manufacturing (including importing); processing; distribution in commerce; industrial, commercial and consumer uses; and disposal of 1,3-butadiene, for example:
As an intermediate in the manufacturing of adhesive, synthetic rubber, organic fiber, plastic material and resin, paints and coatings, and other chemical product and preparation manufacturing;
As an intermediate in the manufacturing of petroleum, petrochemical, and solid rocket fuels;
In adhesives and sealants;
In fuels and related products;
As a laboratory chemical;
In hydraulic fracturing fluids;
In automotive care products;
In lubricants and lubricant additives;
In paints and coatings; and
In plastic and rubber products (including rubber tires).</t>
  </si>
  <si>
    <t>EPA designated 1,3-butadiene as a high priority chemical in December 2019 and the chemical is currently undergoing risk evaluation.</t>
  </si>
  <si>
    <t>EPA-HQ-OPPT-2018-0451</t>
  </si>
  <si>
    <t>1222-05-5</t>
  </si>
  <si>
    <t>In the final scope, EPA identified conditions of use associated with the manufacturing (including importing); processing; distribution in commerce; commercial and consumer uses; and disposal of HHCB, for example:
Processing to incorporate HHCB into a formulation, mixture, or reaction products, and to incorporate HHCB into articles;
In air care products (e.g., aroma chemicals, air fresheners in motor vehicles, scented candles, aerosols and spays);
In cleaning and furnishing care products (e.g., all-purpose cleaners and bathroom cleaners);
In laundry products (e.g., laundry detergent and fabric softener);
In plastic and rubber products; and
In paper products.</t>
  </si>
  <si>
    <t>EPA designated 1,3,4,6,7,8-Hexahydro-4,6,6,7,8,8-hexamethylcyclopenta [g]-2-benzopyran (HHCB) as a high priority chemical in December 2019 and the chemical is currently undergoing risk evaluation.</t>
  </si>
  <si>
    <t>EPA-HQ-OPPT-2018-0430</t>
  </si>
  <si>
    <t>In the final scope, EPA identified conditions of use associated with the manufacturing (including importing); processing; distribution in commerce; industrial, commercial and consumer uses; and disposal of TBBPA, for example:
As a flame retardant in plastic material and resin, electrical equipment, appliance and component, computer, and transportation equipment manufacturing;
In adhesive manufacturing; and
As a flame retardant in electrical and electronic products, batteries, and fabric, textile and leather products, laboratory chemicals, and building/construction materials for commercial and consumer uses.</t>
  </si>
  <si>
    <t>EPA designated 4,4'-(1-methylethylidene)bis[2, 6-dibromophenol] (TBBPA) as a high priority chemical in December 2019 and the chemical is currently undergoing risk evaluation.</t>
  </si>
  <si>
    <t>EPA-HQ-OPPT-2018-0462</t>
  </si>
  <si>
    <t>In the final scope, EPA identified conditions of use associated with the importing; processing; distribution in commerce; industrial, commercial and consumer uses; and disposal of butyl benzyl phthalate, for example:
In floor coverings;
In adhesive and sealant manufacturing and paint and coating manufacturing;
For laboratory chemicals; and
In commercial and consumer products, including adhesives and sealants, paints and coatings, floor coverings, furniture, fabric, textiles and leather.</t>
  </si>
  <si>
    <t>EPA designated butyl benzyl phthalate - 1,2-Benzene- dicarboxylic acid, 1- butyl 2(phenylmethyl) ester as a High-Priority Substance in December 2019 and the chemical is currently undergoing risk evaluation.</t>
  </si>
  <si>
    <t>EPA-HQ-OPPT-2018-0501</t>
  </si>
  <si>
    <t>In the final scope, EPA identified conditions of use associated with the importing; processing; distribution in commerce; industrial, commercial and consumer uses; and disposal of di-ethylhexyl phthalate, for example:
In paint and coating manufacturing, industrial polish;
Plasticizer in food, beverage, and tobacco product manufacturing; plastic material and resin manufacturing
In industrial and commercial aircraft interiors and aerospace products and adhesives; and
In commercial and consumer products, including paints and coatings, fabric, lawn care, textile, and leather products.</t>
  </si>
  <si>
    <t>EPA designated di-ethylhexyl phthalate - (1,2-Benzene- dicarboxylic acid, 1,2- bis(2-ethylhexyl) ester) as a High-Priority Substance in December 2019 and the chemical is currently undergoing risk evaluation.</t>
  </si>
  <si>
    <t>EPA-HQ-OPPT-2018-0433</t>
  </si>
  <si>
    <t>84-69-5</t>
  </si>
  <si>
    <t>In the final scope, EPA identified conditions of use associated with the importing; processing; distribution in commerce; industrial, commercial and consumer uses; and disposal of di-isobutyl phthalate, for example:
In adhesives and sealants;
In paints and coatings;
In plastic and rubber products;
For laboratory chemicals; and
In commercial and consumer products, including adhesives and sealants, paints and coatings, plastic and rubber, dyes in fabric, textiles and leather and inks, toner and colorant.</t>
  </si>
  <si>
    <t>EPA designated di-isobutyl phthalate - (1,2-Benzene- dicarboxylic acid, 1,2- bis-(2methylpropyl) ester) as a High-Priority Substance in December 2019 and the chemical is currently undergoing risk evaluation.</t>
  </si>
  <si>
    <t>EPA-HQ-OPPT-2018-0434</t>
  </si>
  <si>
    <t>In the final scope of the DIDP risk evaluation, EPA identified conditions of use associated with the importing; processing; distribution in commerce; industrial, commercial and consumer uses; and disposal of DIDP,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</si>
  <si>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 granted the manufacturer request for risk evaluation for di-isodecyl phthalate (DIDP) (1,2-Benzene- dicarboxylic acid, 1,2- diisodecyl ester) in December 2019, and this category of chemicals is currently undergoing risk evaluation.</t>
  </si>
  <si>
    <t>EPA-HQ-OPPT-2018-0435</t>
  </si>
  <si>
    <t>28553-12-0</t>
  </si>
  <si>
    <t>In the final scope of the DINP risk evaluation, EPA identified conditions of use associated with the importing; processing; distribution in commerce; industrial, commercial and consumer uses; and disposal of DINP,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</si>
  <si>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 granted the manufacturer request for risk evaluation for di-isononyl phthalate (DINP) (1,2-benzenedicarboxylic acid, 1,2-isononyl ester) in December 2019, and this category of chemicals is currently undergoing risk evaluation.</t>
  </si>
  <si>
    <t>EPA-HQ-OPPT-2018-0436</t>
  </si>
  <si>
    <t>In the final scope, EPA identified conditions of use associated with the importing; processing; distribution in commerce; industrial, commercial and consumer uses; and disposal of dibutyl phthalate, for example:
In adhesives and sealants;
In paints and coatings;
For laboratory chemicals; and
In commercial and consumer products, including adhesives and sealants, paints and coatings, floor coverings, furniture, chemiluminescent light sticks, lubricants, fabric, textiles and leather.</t>
  </si>
  <si>
    <t>EPA designated dibutyl phthalate (1,2-Benzene- dicarboxylic acid, 1,2- dibutyl ester) as a High-Priority Substance in December 2019 and the chemical is currently undergoing risk evaluation.</t>
  </si>
  <si>
    <t>EPA-HQ-OPPT-2018-0503</t>
  </si>
  <si>
    <t>84-61-7</t>
  </si>
  <si>
    <t>In the final scope, EPA identified conditions of use associated with the importing; processing; distribution in commerce; industrial, commercial and consumer uses; and disposal of dicyclohexyl phthalate, for example:
As a plasticizer in adhesive, paint and coating, plastic product, rubber product, and plastic resin manufacturing;
As a phlegmatizer (to improve safety and stability) in a variety of peroxide curing agent mixtures used in industrial and commercial applications, such as roofing systems, road markings, coatings, adhesives and other composites;
In industrial and commercial automobile and aerospace products;
For laboratory chemicals; and
In commercial and consumer products, such as adhesives and sealants, and plastic and rubber products.</t>
  </si>
  <si>
    <t>EPA designated dicyclohexyl phthalate as a High-Priority Substance in December 2019 and the chemical is currently undergoing risk evaluation.</t>
  </si>
  <si>
    <t>EPA-HQ-OPPT-2018-0504</t>
  </si>
  <si>
    <t>In the final scope, EPA identified conditions of use associated with the importing; processing; distribution in commerce; commercial and consumer uses; and disposal of ethylene dibromide, for example:
Fuels and related products, as an additive in aviation and racing fuels for commercial and consumer use; and
Laboratory chemical for commercial use.</t>
  </si>
  <si>
    <t>EPA designated ethylene dibromide as a high priority chemical in December 2019 and the chemical is currently undergoing risk evaluation.</t>
  </si>
  <si>
    <t>EPA-HQ-OPPT-2018-0488</t>
  </si>
  <si>
    <t>In the final scope, EPA identified conditions of use associated with the importing; processing; distribution in commerce; industrial, commercial and consumer uses; and disposal of formaldehyde, for example:
Adhesive and sealants;
Pesticides and agricultural chemicals;
Lawn and garden products;
Personal care products;
Plastic materials;
Resins, glues, and binders;
Paper manufacturing;
Various petrochemical processes and products;
Wood product manufacturing; and
Textiles, apparel, and leather.</t>
  </si>
  <si>
    <t>EPA designated formaldehyde as a High-Priority Substance in December 2019 and the chemical is currently undergoing risk evaluation.</t>
  </si>
  <si>
    <t>EPA-HQ-OPPT-2018-0438</t>
  </si>
  <si>
    <t>95-50-1</t>
  </si>
  <si>
    <t>In the final scope, EPA identified conditions of use associated with the importing; processing; distribution in commerce; industrial, commercial and consumer uses; and disposal of o-dichlorobenzene, for example:
As an intermediate, solvent, or processing aid in the manufacturing of basic organic chemicals, plastic material and resins, and other chemical products and preparation;
As an industrial solvent in the manufacturing of printing ink, paints and coatings, synthetic dyes and pigments, and other basic organic chemicals;
In ink, toner, and colorant products;
In paints and coatings (including paint thinners and paint removers); and
In lubricants and greases (including degreasers).</t>
  </si>
  <si>
    <t>EPA designated o-dichlorobenzene as a high priority chemical in December 2019 and the chemical is currently undergoing risk evaluation.</t>
  </si>
  <si>
    <t>EPA-HQ-OPPT-2018-0444</t>
  </si>
  <si>
    <t>556-67-2</t>
  </si>
  <si>
    <t>In the draft scope of the D4 risk evaluation, EPA preliminarily identified conditions of use associated with the manufacture and importing; processing; distribution in commerce; industrial, commercial and consumer uses; and disposal of D4, including:
In the production of other silicone chemicals;
In paints and coatings;
In cleaning, laundry, and dishwashing products; and
In other commercial and consumer products, including adhesives and sealants, automotive care products, and other plastic and rubber products.</t>
  </si>
  <si>
    <t>EPA granted the manufacturer request for risk evaluation for octamethylcyclotetra- siloxane (D4) in October 2020, and this chemical is currently undergoing risk evaluation.</t>
  </si>
  <si>
    <t>EPA-HQ-OPPT-2018-0443</t>
  </si>
  <si>
    <t>In the final scope, EPA identified conditions of use associated with the importing; processing; distribution in commerce; industrial, commercial and consumer uses; and disposal of p-dichlorobenzene, for example:
As reactant in plastic material and resin manufacturing;
During the process of manufacturing pesticides, fertilizers and other agricultural chemicals, and as odor agents in wholesale and retail trade;
As deodorizer or air freshener (including toilet and garbage deodorizers);
In automotive care products and lubricants and greases (e.g., automotive fuel additives); and
In plastic foam sealant or insulation.</t>
  </si>
  <si>
    <t>EPA designated p-dichlorobenzene as a high priority chemical in December 2019 and the chemical is currently undergoing risk evaluation.</t>
  </si>
  <si>
    <t>EPA-HQ-OPPT-2018-0446</t>
  </si>
  <si>
    <t>115-86-6</t>
  </si>
  <si>
    <t>In the final scope, EPA identified conditions of use associated with the importing; processing; distribution in commerce; industrial, commercial and consumer uses; and disposal of TPP, for example:
The flame retardant is processed as a reactant, incorporated into a formulation, mixture, or reaction products, and incorporated into articles;
TPP is reportedly used in commercial paints and coatings and for plastic and rubber products; and
Several consumer uses were reported, including foam seating and bedding products.</t>
  </si>
  <si>
    <t>EPA designated triphenyl ester (TPP) as a High-Priority Substance in December 2019 and the chemical is currently undergoing risk evaluation.</t>
  </si>
  <si>
    <t>EPA-HQ-OPPT-2018-0458</t>
  </si>
  <si>
    <t>85-44-9</t>
  </si>
  <si>
    <t>In the final scope, EPA identified conditions of use associated with the importing; processing; distribution in commerce; industrial, commercial and consumer uses; and disposal of phthalic anhydride, for example:
Plastic material and resin manufacturing;
Paint and coating manufacturing;
Petroleum lubricating oil and grease manufacturing;
Synthetic dye, pigment and printing ink manufacturing;
Other basic organic and inorganic chemical manufacturing;
Adhesives and sealant chemicals;
Laboratory chemicals;
In industrial and commercial products, including automobile interiors, aerospace products, electronic products, lubricants, plastic and rubber products, processing aids in hydraulic fracturing, water filtration applications, oil treatment of wood, and wire coating and insulation; and 
In commercial and consumer products, including paints and coatings and adhesives.</t>
  </si>
  <si>
    <t>EPA designated phthalic anhydride as a High-Priority Substance in December 2019 and the chemical is currently undergoing risk evaluation.</t>
  </si>
  <si>
    <t>EPA-HQ-OPPT-2018-0459</t>
  </si>
  <si>
    <t>156-60-5</t>
  </si>
  <si>
    <t>n the final scope, EPA identified conditions of use associated with the manufacturing (including importing); processing; distribution in commerce; industrial, commercial and consumer uses; and disposal of trans-1,2-dichloroethylene, for example:
As an intermediate in chemical product manufacture;
As a solvent for cleaning and degreasing;
As a propellant and blowing agent;
As a reactant for plating and surface treating agents;
In adhesives and sealants;
In spot cleaners and stain removers;
In lubricants and greases;
In refrigerants; and
In aerosol and non-aerosol degreasers.</t>
  </si>
  <si>
    <t>EPA designated trans-1,2- dichloroethylene as a high priority chemical in December 2019 and the chemical is currently undergoing risk evaluation.</t>
  </si>
  <si>
    <t>EPA-HQ-OPPT-2018-0465</t>
  </si>
  <si>
    <t>In the final scope of the risk evaluation, EPA identified conditions of use associated with the importing; processing; distribution in commerce; industrial, commercial and consumer uses; and disposal of TCEP, for example:
As a flame retardant in paint and coating manufacturing, polymers, and articles;
In industrial and commercial aircraft interiors and aerospace products;
For laboratory chemicals; and
In commercial and consumer products, including paints and coatings, fabric and textile, products, foam seating, and construction materials.</t>
  </si>
  <si>
    <t xml:space="preserve">In December 2023, EPA released the draft risk evaluation for tris(2-chloroethyl) phosphate (TCEP) for public comment and peer review. </t>
  </si>
  <si>
    <t>EPA-HQ-OPPT-2018-0476</t>
  </si>
  <si>
    <t>1,1-Dichloroethane 1.1-二氯乙烷</t>
  </si>
  <si>
    <t>1,1,2-Trichloroethane 1,1,2-三氯乙烷</t>
  </si>
  <si>
    <t>1,2-Dichloroethane 1,2-二氯乙烷</t>
  </si>
  <si>
    <t>1,2-Dichloropropane 1,2-二氯丙烷</t>
  </si>
  <si>
    <t>1,3-Butadiene 1,3-丁二烯</t>
  </si>
  <si>
    <t>1,3,4,6,7,8-Hexahydro-4,6,6,7,8,8-hexamethylcyclopenta [g]-2-benzopyran (HHCB) 佳乐麝香</t>
  </si>
  <si>
    <t>4,4'-(1-Methylethylidene)bis[2, 6-dibromophenol] (TBBPA) 四溴双酚A聚碳酸酯</t>
  </si>
  <si>
    <t>Butyl benzyl phthalate - 1,2-Benzene- dicarboxylic acid, 1- butyl 2(phenylmethyl) ester 邻苯二甲酸丁苄酯</t>
  </si>
  <si>
    <t>Di-ethylhexyl phthalate  - (1,2-Benzene- dicarboxylic acid, 1,2- bis(2-ethylhexyl) ester) 鄰苯二甲酸二</t>
  </si>
  <si>
    <t>Di-isobutyl phthalate  - (1,2-Benzene- dicarboxylic acid, 1,2- bis-(2methylpropyl) ester) 鄰苯二甲酸二異丁酯</t>
  </si>
  <si>
    <t>Di-isodecyl phthalate (DIDP) – (1,2-benzenedicarboxylic acid 1,2-diisodecyl ester) 鄰苯二甲酸二異癸酯</t>
  </si>
  <si>
    <t>Di-isononyl phthalate (DINP) – (1,2-benzenedicarboxylic acid, 1,2-diisononyl ester) 鄰苯二甲酸二異壬酯</t>
  </si>
  <si>
    <t>Dibutyl phthalate (1,2-Benzene- dicarboxylic acid, 1,2- dibutyl ester) 邻苯二甲酸二丁酯</t>
  </si>
  <si>
    <t>Dicyclohexyl phthalate 邻苯二甲酸二环己酯</t>
  </si>
  <si>
    <t>Ethylene dibromide 二溴乙烷</t>
  </si>
  <si>
    <t>Formaldehyde 甲醛</t>
  </si>
  <si>
    <t>o-Dichlorobenzene 邻二氯苯</t>
  </si>
  <si>
    <t>Octamethylcyclotetra- siloxane (D4) 甲基环四硅氧烷</t>
  </si>
  <si>
    <t>p-Dichlorobenzene 對二氯苯</t>
  </si>
  <si>
    <t>Phosphoric acid, triphenyl ester (TPP) 磷酸三苯酯</t>
  </si>
  <si>
    <t>Phthalic anhydride 邻苯二甲酸酐</t>
  </si>
  <si>
    <t>trans-1,2- Dichloroethylene 1,2-二氯乙烯</t>
  </si>
  <si>
    <t>Tris(2-chloroethyl) phosphate (TCEP) 磷酸三(2-氯乙基)酯</t>
  </si>
  <si>
    <t>高优先级的有害化学物质 (Prioritized Chemicals undergoing EPA TSCA Risk Management)</t>
  </si>
  <si>
    <t>(5) 在此材料合规问询的2024年, 美国环境保护局在2023年末已经完成了(33)种高优先级有害化学物质的化学物质评估。包含对每一种化学物质的危害，及特性评估。</t>
  </si>
  <si>
    <t xml:space="preserve">(6) 现阶段，美国环境保护局已经通过实验，科学论证发现，证实了高优先级有害化学物质会对环境，动植物，和人造成不可逆的风险或危害。           </t>
  </si>
  <si>
    <t>(8) 由于高优先级化学物质皆表现出对环境的危害，这让有害化学物质有极高的可能在2024年被立法限制。包含并且不限于禁止制造，进口，销售，限制使用，添加化学阈值等。</t>
  </si>
  <si>
    <t>(10) 尼得科现在对于高优先级有害化学物质的材料合规问讯，出于对材料合规未雨绸缪的目的。因为这些化学物质将在2024年被立法限制。同时通过对化学物质的合规问询能够提早的在供需双方建立起材料合规的追溯性。以防止突然性的环境立法限制造成双方供应链冲击。</t>
  </si>
  <si>
    <t>(11) 如果现阶段, 供应商对以下高优先级化学物质，没有任何材料合规追溯性, 或是现阶段供应商无法对这些化学物质进行准确申报。则请供应商勾选'供应商材料合规信息不足，无法作答'. 与此同时尼得科推荐供应商能够曲突徙薪，提早建立对于高优先级化学物质的材料合规数据和追溯性，来防止立法对供应链的冲击。</t>
  </si>
  <si>
    <t>(12) 如果售与尼得科的零件或是产品，含有以下列出的化学物质，或是任意一种，则无论其含有化学物质的含量 （重量百分比)。请供应商:
a) 在"有害化学物质申报表 （北美合规法案）“中, 对所含有的化学物质进行申报。请在申报当中，请录入所含化学物质的浓度，和重量。
b) 对于高优先级化学物质，现阶段供应商无需进行纠正措施,仅需对所含化学物质向下游客户（尼得科）进行申报。</t>
  </si>
  <si>
    <t>Please see list of prioritized hemicals undergoing EPA TSCA Risk Management</t>
  </si>
  <si>
    <t>1,1,2-Trichloroethane</t>
  </si>
  <si>
    <t>1,2-Dichloroethane</t>
  </si>
  <si>
    <t>1,3,4,6,7,8-Hexahydro-4,6,6,7,8,8-hexamethylcyclopenta [g]-2-benzopyran (HHCB)</t>
  </si>
  <si>
    <t>4,4'-(1-Methylethylidene)bis[2, 6-dibromophenol] (TBBPA)</t>
  </si>
  <si>
    <t>Butyl benzyl phthalate - 1,2-Benzene- dicarboxylic acid, 1- butyl 2(phenylmethyl) ester</t>
  </si>
  <si>
    <t>Di-ethylhexyl phthalate  - (1,2-Benzene- dicarboxylic acid, 1,2- bis(2-ethylhexyl) ester)</t>
  </si>
  <si>
    <t>Di-isobutyl phthalate  - (1,2-Benzene- dicarboxylic acid, 1,2- bis-(2methylpropyl) ester)</t>
  </si>
  <si>
    <t>Di-isodecyl phthalate (DIDP) – (1,2-benzenedicarboxylic acid 1,2-diisodecyl ester)</t>
  </si>
  <si>
    <t>Di-isononyl phthalate (DINP) – (1,2-benzenedicarboxylic acid, 1,2-diisononyl ester)</t>
  </si>
  <si>
    <t>Dibutyl phthalate (1,2-Benzene- dicarboxylic acid, 1,2- dibutyl ester)</t>
  </si>
  <si>
    <t>Dicyclohexyl phthalate</t>
  </si>
  <si>
    <t>Ethylene dibromide</t>
  </si>
  <si>
    <t>Formaldehyde</t>
  </si>
  <si>
    <t>o-Dichlorobenzene</t>
  </si>
  <si>
    <t>Octamethylcyclotetra- siloxane (D4) </t>
  </si>
  <si>
    <t>Phosphoric acid, triphenyl ester (TPP)</t>
  </si>
  <si>
    <t>Phthalic anhydride</t>
  </si>
  <si>
    <t>trans-1,2- Dichloroethylene</t>
  </si>
  <si>
    <t>Leucomalachite green</t>
  </si>
  <si>
    <t>129-73-7</t>
  </si>
  <si>
    <t>1,1,1-Trichloroethane</t>
  </si>
  <si>
    <t>71-55-6</t>
  </si>
  <si>
    <t>Anthracene</t>
  </si>
  <si>
    <t>120-12-7</t>
  </si>
  <si>
    <t>Dimethyl hydrogen phosphite</t>
  </si>
  <si>
    <t>868-85-9</t>
  </si>
  <si>
    <t>Coal-tar pitch</t>
  </si>
  <si>
    <t>Fluoro-edenite fibrous amphibole</t>
  </si>
  <si>
    <t>Silicon carbide whiskers</t>
  </si>
  <si>
    <t>Bisphenol S (BPS)</t>
  </si>
  <si>
    <t>80-09-1</t>
  </si>
  <si>
    <t>Table A-高优先级的有害化学物质 Prioritized Chemicals undergoing EPA TSCA Risk Management ((33) substances as of 01/29/2024)</t>
  </si>
  <si>
    <t>(2)   PFAS聚合物以其碳-氟（C-F）共价键而闻名。氟的高电负性赋予了C-F分子键显著的极性和高电子密度，使C-F键成为化学中最强的有机键之一。打破这种原始键需要超过500 KJ/摩尔的能量。根据美国环保局（U.S EPA）TSCA的最终规定，PFAS的结构定义为：（1）结构上含有单元R-(CF2)-C(F)(R′)R″的全氟和部分氟化物。其中CF2和CF基团均为饱和碳。或者（2）R-CF2OCF2-R'，其中R和R'可以是F、O或饱和碳。或者（3）CF3C(CF3)R'R''，其中R'和R''可以是F或饱和碳。</t>
  </si>
  <si>
    <t>(6)  综上所述，为了人类健康发展，控制全氟及多氟烷基化合物对人体，环境，生态圈的影响，美国环境保护署于2021年4月特别成立了一个控制全氟及多氟烷基化合物的工作组。在2021年10月发布了《美国控制PFAS战略路线图》(https://www.epa.gov/pfas/pfas-strategic-roadmap-epas-commitments-action-2021-2024) 。此战略路线图分阶段和路线实施，第一步从立法的角度上，全氟及多氟烷基化合物被纳入到《美国有毒物质控制法》第8章(a)款内。您可以在官方网站https://www.regulations.gov/document/EPA-HQ-OPPT-2020-0549-0001，参考阅读具体批准的法案。</t>
  </si>
  <si>
    <t>(8)   在美国州一级的立法进程，“炮火”更加猛烈。从2021年起，已经有7个州已经通过批准了州一级的立法来进一步管控全氟及全氟烷基化合物的使用。与此同时，更有其他22个的州正在制定相似的州法来管控全氟及全氟烷基化合物。下方列出了6个州（绿色标注）已经通过了全氟及全氟烷基化合物的立法，其他（22）个州正在立法的则标注为蓝色。</t>
  </si>
  <si>
    <t>(9) 已经通过的上述州一级立法具有相似性:(A) 现阶段聚焦于全氟及全氟烷基化合物主要应用，例如：涂层，家具，体育用品等。(B) 上述所说的主要应用类别，包含产品，如果流入上述州的市场，则供应商需要注册产品，并获得所在州环境保护部的审批，之后才可以销往指定的州。(C) 期限至产品应用范围会逐年增加，直到穷尽到所有对全氟及多氟烷基化化合物的应用。(D)几乎所有州一级立法都列出一个产品合规的截止日期，从此截至日期后，禁止任何含有全氟及多氟烷基化合物进入指定州内的市场。(E) 没有任何申报的化学阈值，只要含有全氟及多氟烷基化合物，无论多寡，则上游企业就要对产品进行申报，并获得批准。</t>
  </si>
  <si>
    <r>
      <t>(10)</t>
    </r>
    <r>
      <rPr>
        <b/>
        <sz val="7"/>
        <color rgb="FF000000"/>
        <rFont val="Times New Roman"/>
        <family val="1"/>
      </rPr>
      <t xml:space="preserve"> </t>
    </r>
    <r>
      <rPr>
        <b/>
        <sz val="8"/>
        <color rgb="FF000000"/>
        <rFont val="Meiryo"/>
        <family val="2"/>
      </rPr>
      <t xml:space="preserve"> 因为C-F链，在高温下非常活泼，从而使生产过程中极易和其他的结构单元形成其他化合物族，例如：辛酸，磺酸，脂肪链等，排列组合之后，从而形成一个庞大的全氟化合物族。在美国环保署关于全氟及多氟烷基化合物的定义在，总共有6383个全氟化合物被归类于一族。在《美国有毒物质控制法》第8章(a)款内对于全氟及多氟烷基化合物的定义里，总共有1364中化合物被定义为从属全氟及多氟烷基化合物。</t>
    </r>
  </si>
  <si>
    <r>
      <t>(11)</t>
    </r>
    <r>
      <rPr>
        <b/>
        <sz val="7"/>
        <color rgb="FF000000"/>
        <rFont val="Times New Roman"/>
        <family val="1"/>
      </rPr>
      <t xml:space="preserve"> </t>
    </r>
    <r>
      <rPr>
        <b/>
        <sz val="8"/>
        <color rgb="FF000000"/>
        <rFont val="Meiryo"/>
        <family val="2"/>
      </rPr>
      <t>相较于法案，尼得科的材料合规北美合规问讯，出于对供应商负担，和现阶段整个产业链对于全氟及多氟烷基化合物的追溯性。尼得科采用一种独特的方法，现阶段尼得科关注8种主要全氟及多氟烷基化合物族群的应用，例如：全氟辛酸(PFOA),全氟辛基硫酸(PFOS),长链全氟羧酸(LC-PFCAs)等。并且每族全氟化物内，尼得科选择了有限的化合物作为现阶段合规关注点。</t>
    </r>
  </si>
  <si>
    <t>(12) 表A内列出了尼得科全氟及多氟烷基化合物。总共8族全氟化物，总共60个全氟化物。这份精简的关注列表是基于交互参考多国的环境保护法最终成型的，包括全氟及多氟烷基化合物已经被列入管控范围 (EU REACH SVHC, Annex XIV, XVII, EU POPs, Canada CEPA, U.S EPA TSCA, EPA Toxicity Assessment reports etc)</t>
  </si>
  <si>
    <r>
      <t>(13)</t>
    </r>
    <r>
      <rPr>
        <b/>
        <sz val="7"/>
        <color rgb="FF000000"/>
        <rFont val="Times New Roman"/>
        <family val="1"/>
      </rPr>
      <t xml:space="preserve"> </t>
    </r>
    <r>
      <rPr>
        <b/>
        <sz val="8"/>
        <color rgb="FF000000"/>
        <rFont val="Meiryo"/>
        <family val="2"/>
      </rPr>
      <t>尼得科现在对于(8)种关注的全氟及多氟烷基化合物的材料合规问讯，出于对材料合规未雨绸缪的目的。因为全氟及多氟烷基化合物很快会被各国立法限制。同时通过对关注的化学物质的合规问询能够提早的在供需双方建立起材料合规的追溯性。以防止突然性的环境立法限制造成双方供应链冲击。</t>
    </r>
  </si>
  <si>
    <r>
      <t>(14)</t>
    </r>
    <r>
      <rPr>
        <b/>
        <sz val="7"/>
        <color rgb="FF000000"/>
        <rFont val="Times New Roman"/>
        <family val="1"/>
      </rPr>
      <t xml:space="preserve"> </t>
    </r>
    <r>
      <rPr>
        <b/>
        <sz val="8"/>
        <color rgb="FF000000"/>
        <rFont val="Meiryo"/>
        <family val="2"/>
      </rPr>
      <t>尼得科致力于为创造更为环保，绿色的世界，为达到这个目标尼得科仰赖全球供应链的支持，与精诚合作。
如果售与尼得科的零件或是产品，含有以下列表列出的全氟及多烷基化合物，或是任意一种，则无论其含有化学物质的含量 （重量百分比)。请供应商:
a) 在‘材料合规申报表(北美合规法案)中勾选‘含有全氟及多氟烷基化合物’。
b) 在"有害化学物质申报表 （北美合规法案）“中, 对所含有的全氟化物进行申报。请在申报当中，请录入所含化学物质的浓度，和重量。
c) 对于申报的全氟化物，现阶段供应商无需进行纠正措施,仅需对所含化学物质向下游客户（尼得科）进行申报。</t>
    </r>
  </si>
  <si>
    <r>
      <t>(15)</t>
    </r>
    <r>
      <rPr>
        <b/>
        <sz val="7"/>
        <color rgb="FF000000"/>
        <rFont val="Times New Roman"/>
        <family val="1"/>
      </rPr>
      <t xml:space="preserve"> </t>
    </r>
    <r>
      <rPr>
        <b/>
        <sz val="8"/>
        <color rgb="FF000000"/>
        <rFont val="Meiryo"/>
        <family val="2"/>
      </rPr>
      <t xml:space="preserve"> 如果售于尼得科的零件或产品，不含有全氟及多氟烷基化合物， 则请供应商勾选在‘材料合规申报表(北美合规法案)中勾选‘不含有全氟及多氟烷基化合物’。之后无需任何纠正措施。</t>
    </r>
  </si>
  <si>
    <r>
      <t>(16)</t>
    </r>
    <r>
      <rPr>
        <b/>
        <sz val="7"/>
        <color rgb="FF000000"/>
        <rFont val="Times New Roman"/>
        <family val="1"/>
      </rPr>
      <t xml:space="preserve"> </t>
    </r>
    <r>
      <rPr>
        <b/>
        <sz val="8"/>
        <color rgb="FF000000"/>
        <rFont val="Meiryo"/>
        <family val="2"/>
      </rPr>
      <t>如果售于尼得科的零件或产品，含有全氟及多氟烷基化合物，并且含有全氟化物是根据尼得科工程，设计，材料图纸所要求的 （例如：漆包线需含有特氟龙涂层，电路板需要有特氟龙涂层）。则请供应商：
a) 在‘材料合规申报表(北美合规法案)中勾选‘根据尼得科工程要求，零件内需含有全氟及多氟烷基化合物’。
b) 在"有害化学物质申报表 （北美合规法案）“中, 对所含有的全氟化物进行申报。请在申报当中，请录入所含化学物质的浓度，和重量。
c) 请您通知尼得科材料合规事业部，现阶段供应商无需提出纠正措施。</t>
    </r>
  </si>
  <si>
    <t>Table A-特定有毒物质列表 (Schedule 1 of CEPA, List of Toxic Substances as of May 12, 2021)</t>
  </si>
  <si>
    <r>
      <t xml:space="preserve">尼得科加州65高频化学物质参照表 （Nidec California Proposition 65 High-risk Substances） </t>
    </r>
    <r>
      <rPr>
        <b/>
        <sz val="8"/>
        <color theme="1"/>
        <rFont val="Meiryo"/>
        <family val="2"/>
      </rPr>
      <t>(Gen III)</t>
    </r>
  </si>
  <si>
    <t>(3) 加州 65 号提案对于消费者警示的要求，并不仅限于单个零件产品，也适用于更加复杂的产品。只要产品或零件有可能进入加州，则供应商或制造商自动负有65 号法律连带责任。</t>
  </si>
  <si>
    <t>(4) 加州 65 号提案适用于加州消费者或是工人，直接或间接的接触零件或产品。</t>
  </si>
  <si>
    <t>(7) 上述的（20）种高频化学物质已经列在表A中，请供应商参考。</t>
  </si>
  <si>
    <t>在勾选前，请供应商先评估售于尼得科的零件，或产品，是否含有高优先级，有害化学物质。(关于这些化学物质的描述,应用范围,法案规条,请供应商参阅"高优先级有害化学物质-参考资料". 由于具体法案将在2023年公布，现在尚无具体应用豁免细则)</t>
  </si>
  <si>
    <t>(1) 如果售与尼得科的零件,或是产品，含有高优先级化学物质，或是任意一种，则无论其含有化学物质的含量 （重量百分比)。请在下表之中勾选 '含有高优先级有害化学物质'，在这之后:
a) 供应商需要在"有害物质申报表（北美合规法案）“中, 对所含有的化学物质进行申报。请在申报当中，请录入所含化学物质的浓度，和重量。
b) 对于高优先级化学物质，现阶段供应商无需进行纠正措施,仅需对所含化学物质向下游客户(尼得科)进行申报。
c) 如需申报请供应商阅读参照'填表说明'中的申报范例。</t>
  </si>
  <si>
    <t>(2) 如果售于尼得科的零件或产品, 不含有以上任何一种化学物质, 则请供应商勾选'不含有高优先级有害化学物质’ 供应商无需对任何额外的化学物质申报，也无需任何纠正措施</t>
  </si>
  <si>
    <t>(3) 如果现阶段, 供应商对高优先级化学物质，没有任何材料合规溯源性, 或是现阶段供应商无法对这些化学物质进行准确申报。则请供应商勾选'供应商材料合规信息不足，无法作答'.</t>
  </si>
  <si>
    <t>含有高优先级有害化学物质</t>
  </si>
  <si>
    <t>不含有高优先级有害化学物质</t>
  </si>
  <si>
    <t>2. 高优先级有害化学物质 ((10) Prioritized Chemicals undergoing U.S. EPA TSCA Risk Management)</t>
  </si>
  <si>
    <t>本公司 （1) 已经阅读并理解尼得科（日本电产集团）的产品关于美国环境保护局，对于高优先级，有害化学物质管理的要求。(高优先级,有害化学物质已被美国环境保护局在科学上证明,会对操作人员，及自然环境造成不可逆的损害。对于这些有害化学物质的具体联邦法将会在2024年，颁布实施)。
(2)完成本公司售于尼得科的化学物质评估。作为作为本公司材料合规授权代表，本公司在此确认，提供给尼得科的零件，或是产品符合以下拣选声明。并且此选择声明是真实，准确的。</t>
  </si>
  <si>
    <t>本公司 （1) 已经阅读并理解尼得科（日本电产集团）的产品关于美国环境保护局，对于全氟及多氟烷基化合物 (PFAS) 的化学物质管理的要求(U.S. EPA TSCA Section 8(a)(h))。全氟及多氟烷基化合物已被美国环境保护局在科学上证明,会对操作人员，及自然环境造成持续并长久地的危害。对于全氟及多氟烷基化合物的联邦及州一级的立法已经在2023年陆续颁布实施)。
(2)完成本公司售于尼得科的化学物质评估。作为作为本公司材料合规授权代表，本公司在此确认，提供给尼得科的零件，或是产品符合以下拣选声明。并且此选择声明是真实，准确的。</t>
  </si>
  <si>
    <t xml:space="preserve">•	EPA TSCA risk management substances update: chemical scope has been expanded from (10) to (33) substances per the EPA update. As of 01/31/2024, only (6) substances out of pervious (10) had proposed rules. Update in the content had been made to reflect the count of substance in the declaration, reference and instruction tabs. The drop down selection of new version of chemicals is updated. 
•	PFAS Regulation update: the content within PFAS reference tab has been updated. TSCA Section 8(a) recordkeeping and reporting rule is in-act. Bullet point no 2 has been updated per the EPA’s definition in PFAS. Chemical scope is still the same group and subgroups. 
•	CA Prop 65 update: the high-risk Prop 65 list has been updated per the campaign result from previous year. A new high frequency list (Gen III) list had been updated. The drop-down selection has been updated in the declaration form.  The complete CA Prop 65 list has been updated, added additional (9) substances per the list update (12/29/2023 version) 
•	There is no chemical update in CEPA and WA Safer product.
•	Chinese language version is updated as consistent as English version in detail as-mentioned above. </t>
  </si>
  <si>
    <t>2. 高优先级有害化学物质 ( Prioritized Chemicals undergoing U.S. EPA TSCA Risk Evaluation and Management)</t>
  </si>
  <si>
    <t xml:space="preserve">TRADEMARK NOTICES: ©2024 NIDEC CORPORATION. ALL RIGHTS RESERVED. AND THE            LOGO AND                     ARE TRADEMARKS OF NIDEC COPORATION. OR ITS AFFILIATES.  </t>
  </si>
  <si>
    <t>©2024 NIDEC MOTOR CORPORATION, ALL RIGHTS RESERVED</t>
  </si>
  <si>
    <t>•	Deactivated the reflection on Nidec logo
•	Removed MOEN due to the suggestion from Digital marketing 
•	All copy right year has changed up to date at 2024</t>
  </si>
  <si>
    <t>Version 1.32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</si>
</sst>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27" x14ac:knownFonts="1">
    <font>
      <sz val="11"/>
      <color theme="1"/>
      <name val="Calibri"/>
      <family val="2"/>
      <scheme val="minor"/>
    </font>
    <font>
      <sz val="10"/>
      <color theme="1"/>
      <name val="Meiryo"/>
      <family val="2"/>
    </font>
    <font>
      <sz val="10"/>
      <name val="Arial"/>
      <family val="2"/>
    </font>
    <font>
      <sz val="10"/>
      <name val="MS Sans Serif"/>
      <family val="2"/>
    </font>
    <font>
      <sz val="10"/>
      <name val="Verdana"/>
      <family val="2"/>
    </font>
    <font>
      <sz val="11"/>
      <color theme="1"/>
      <name val="Calibri"/>
      <family val="2"/>
      <scheme val="minor"/>
    </font>
    <font>
      <u/>
      <sz val="11"/>
      <color theme="10"/>
      <name val="Calibri"/>
      <family val="2"/>
    </font>
    <font>
      <sz val="10"/>
      <color theme="1"/>
      <name val="Meiryo"/>
      <family val="2"/>
      <charset val="128"/>
    </font>
    <font>
      <sz val="11"/>
      <color theme="1"/>
      <name val="Meiryo"/>
      <family val="2"/>
    </font>
    <font>
      <b/>
      <u/>
      <sz val="16"/>
      <color theme="1"/>
      <name val="Meiryo"/>
      <family val="2"/>
    </font>
    <font>
      <sz val="10"/>
      <color theme="1"/>
      <name val="Meiryo"/>
      <family val="2"/>
    </font>
    <font>
      <b/>
      <u/>
      <sz val="24"/>
      <color theme="1"/>
      <name val="Meiryo"/>
      <family val="2"/>
    </font>
    <font>
      <b/>
      <sz val="24"/>
      <color theme="1"/>
      <name val="Meiryo"/>
      <family val="2"/>
    </font>
    <font>
      <sz val="14"/>
      <color theme="1"/>
      <name val="Meiryo"/>
      <family val="2"/>
    </font>
    <font>
      <b/>
      <sz val="10"/>
      <color theme="1"/>
      <name val="Meiryo"/>
      <family val="2"/>
    </font>
    <font>
      <u/>
      <sz val="11"/>
      <color theme="10"/>
      <name val="Meiryo"/>
      <family val="2"/>
    </font>
    <font>
      <sz val="10"/>
      <color theme="10"/>
      <name val="Meiryo"/>
      <family val="2"/>
    </font>
    <font>
      <sz val="12"/>
      <color theme="1"/>
      <name val="Meiryo"/>
      <family val="2"/>
    </font>
    <font>
      <b/>
      <sz val="8"/>
      <color theme="1"/>
      <name val="Meiryo"/>
      <family val="2"/>
    </font>
    <font>
      <u/>
      <sz val="8"/>
      <color theme="1"/>
      <name val="Meiryo"/>
      <family val="2"/>
    </font>
    <font>
      <b/>
      <sz val="16"/>
      <color theme="1"/>
      <name val="Meiryo"/>
      <family val="2"/>
    </font>
    <font>
      <b/>
      <sz val="12"/>
      <color theme="1"/>
      <name val="Meiryo"/>
      <family val="2"/>
    </font>
    <font>
      <sz val="10"/>
      <color rgb="FF000000"/>
      <name val="Meiryo"/>
      <family val="2"/>
    </font>
    <font>
      <b/>
      <u/>
      <sz val="8"/>
      <color theme="3" tint="0.59999389629810485"/>
      <name val="Meiryo"/>
      <family val="2"/>
    </font>
    <font>
      <i/>
      <sz val="10"/>
      <color rgb="FF000000"/>
      <name val="Meiryo"/>
      <family val="2"/>
    </font>
    <font>
      <i/>
      <u/>
      <sz val="10"/>
      <color rgb="FF000000"/>
      <name val="Meiryo"/>
      <family val="2"/>
    </font>
    <font>
      <sz val="11"/>
      <color theme="1"/>
      <name val="Meiryo"/>
      <family val="2"/>
      <charset val="128"/>
    </font>
    <font>
      <u/>
      <sz val="11"/>
      <color theme="10"/>
      <name val="Meiryo"/>
      <family val="2"/>
      <charset val="128"/>
    </font>
    <font>
      <sz val="10"/>
      <color rgb="FFFF0000"/>
      <name val="Meiryo"/>
      <family val="2"/>
      <charset val="128"/>
    </font>
    <font>
      <b/>
      <sz val="8"/>
      <name val="Meiryo"/>
      <family val="2"/>
    </font>
    <font>
      <sz val="8"/>
      <color theme="1"/>
      <name val="Meiryo"/>
      <family val="2"/>
    </font>
    <font>
      <b/>
      <sz val="18"/>
      <color theme="1"/>
      <name val="Meiryo"/>
      <family val="2"/>
    </font>
    <font>
      <sz val="9"/>
      <color theme="1"/>
      <name val="Meiryo"/>
      <family val="2"/>
    </font>
    <font>
      <b/>
      <sz val="9"/>
      <color theme="1"/>
      <name val="Meiryo"/>
      <family val="2"/>
    </font>
    <font>
      <sz val="8"/>
      <color rgb="FF41AD49"/>
      <name val="Meiryo"/>
      <family val="2"/>
    </font>
    <font>
      <b/>
      <sz val="20"/>
      <color theme="1"/>
      <name val="Meiryo"/>
      <family val="2"/>
    </font>
    <font>
      <b/>
      <sz val="8"/>
      <color theme="1" tint="0.14999847407452621"/>
      <name val="Meiryo"/>
      <family val="2"/>
    </font>
    <font>
      <b/>
      <sz val="11"/>
      <color theme="1"/>
      <name val="Meiryo"/>
      <family val="2"/>
    </font>
    <font>
      <b/>
      <sz val="11"/>
      <color rgb="FF333333"/>
      <name val="Meiryo"/>
      <family val="2"/>
    </font>
    <font>
      <b/>
      <sz val="11"/>
      <name val="Meiryo"/>
      <family val="2"/>
    </font>
    <font>
      <b/>
      <sz val="11"/>
      <color theme="1"/>
      <name val="Meiryo"/>
      <family val="2"/>
      <charset val="128"/>
    </font>
    <font>
      <sz val="11"/>
      <color rgb="FF000000"/>
      <name val="Meiryo"/>
      <family val="2"/>
    </font>
    <font>
      <b/>
      <sz val="11"/>
      <color rgb="FF000000"/>
      <name val="Meiryo"/>
      <family val="2"/>
    </font>
    <font>
      <b/>
      <sz val="8"/>
      <color rgb="FF000000"/>
      <name val="Meiryo"/>
      <family val="2"/>
    </font>
    <font>
      <b/>
      <u/>
      <sz val="12"/>
      <color theme="1"/>
      <name val="Meiryo"/>
      <family val="2"/>
      <charset val="128"/>
    </font>
    <font>
      <sz val="8"/>
      <color rgb="FF000000"/>
      <name val="Meiryo"/>
      <family val="2"/>
    </font>
    <font>
      <sz val="8"/>
      <name val="Meiryo"/>
      <family val="2"/>
    </font>
    <font>
      <vertAlign val="subscript"/>
      <sz val="8"/>
      <name val="Meiryo"/>
      <family val="2"/>
    </font>
    <font>
      <i/>
      <sz val="8"/>
      <name val="Meiryo"/>
      <family val="2"/>
    </font>
    <font>
      <sz val="8"/>
      <color rgb="FF2F2F2F"/>
      <name val="Meiryo"/>
      <family val="2"/>
    </font>
    <font>
      <vertAlign val="subscript"/>
      <sz val="8"/>
      <color rgb="FF2F2F2F"/>
      <name val="Meiryo"/>
      <family val="2"/>
    </font>
    <font>
      <vertAlign val="superscript"/>
      <sz val="8"/>
      <name val="Meiryo"/>
      <family val="2"/>
    </font>
    <font>
      <sz val="8"/>
      <color rgb="FF202124"/>
      <name val="Meiryo"/>
      <family val="2"/>
    </font>
    <font>
      <sz val="8"/>
      <name val="Calibri"/>
      <family val="2"/>
      <scheme val="minor"/>
    </font>
    <font>
      <sz val="8"/>
      <name val="Meiryo"/>
      <family val="2"/>
    </font>
    <font>
      <b/>
      <sz val="8"/>
      <color theme="1"/>
      <name val="Meiryo"/>
      <family val="2"/>
      <charset val="128"/>
    </font>
    <font>
      <b/>
      <sz val="8"/>
      <name val="Meiryo"/>
      <family val="2"/>
      <charset val="128"/>
    </font>
    <font>
      <sz val="8"/>
      <color theme="1"/>
      <name val="Meiryo"/>
      <family val="2"/>
      <charset val="128"/>
    </font>
    <font>
      <b/>
      <u/>
      <sz val="8"/>
      <color theme="10"/>
      <name val="Meiryo"/>
      <family val="2"/>
    </font>
    <font>
      <b/>
      <sz val="8"/>
      <color theme="10"/>
      <name val="Meiryo"/>
      <family val="2"/>
    </font>
    <font>
      <b/>
      <sz val="10"/>
      <color theme="1"/>
      <name val="Meiryo"/>
      <family val="2"/>
      <charset val="128"/>
    </font>
    <font>
      <b/>
      <sz val="8"/>
      <color theme="4"/>
      <name val="Meiryo"/>
      <family val="2"/>
    </font>
    <font>
      <u/>
      <sz val="11"/>
      <color theme="10"/>
      <name val="Calibri"/>
      <family val="2"/>
      <scheme val="minor"/>
    </font>
    <font>
      <b/>
      <sz val="16"/>
      <color rgb="FF000000"/>
      <name val="Meiryo"/>
      <family val="2"/>
    </font>
    <font>
      <b/>
      <sz val="7"/>
      <color rgb="FF000000"/>
      <name val="Times New Roman"/>
      <family val="1"/>
    </font>
    <font>
      <b/>
      <sz val="9"/>
      <color rgb="FF000000"/>
      <name val="Meiryo"/>
      <family val="2"/>
    </font>
    <font>
      <b/>
      <u/>
      <sz val="8"/>
      <color rgb="FF0070C0"/>
      <name val="Meiryo"/>
      <family val="2"/>
      <charset val="128"/>
    </font>
    <font>
      <u/>
      <sz val="8"/>
      <color rgb="FF0070C0"/>
      <name val="Meiryo"/>
      <family val="2"/>
      <charset val="128"/>
    </font>
    <font>
      <b/>
      <sz val="6"/>
      <color indexed="8"/>
      <name val="Meiryo"/>
      <family val="2"/>
    </font>
    <font>
      <b/>
      <sz val="6"/>
      <color indexed="8"/>
      <name val="Meiryo"/>
      <family val="2"/>
      <charset val="128"/>
    </font>
    <font>
      <b/>
      <sz val="6"/>
      <color rgb="FF000000"/>
      <name val="Meiryo"/>
      <family val="2"/>
    </font>
    <font>
      <b/>
      <sz val="15"/>
      <color rgb="FF000000"/>
      <name val="Meiryo"/>
      <family val="2"/>
    </font>
    <font>
      <sz val="8"/>
      <name val="Meiryo"/>
      <family val="2"/>
      <charset val="128"/>
    </font>
    <font>
      <sz val="8"/>
      <color rgb="FF1B1B1B"/>
      <name val="Meiryo"/>
      <family val="2"/>
      <charset val="128"/>
    </font>
    <font>
      <b/>
      <sz val="10"/>
      <color rgb="FF000000"/>
      <name val="Meiryo"/>
      <family val="2"/>
      <charset val="128"/>
    </font>
    <font>
      <sz val="7"/>
      <color theme="1"/>
      <name val="Meiryo"/>
      <family val="2"/>
      <charset val="128"/>
    </font>
    <font>
      <i/>
      <sz val="8"/>
      <color theme="1"/>
      <name val="Meiryo"/>
      <family val="2"/>
    </font>
    <font>
      <b/>
      <u/>
      <sz val="8"/>
      <color theme="10"/>
      <name val="Meiryo"/>
      <family val="2"/>
      <charset val="128"/>
    </font>
    <font>
      <b/>
      <u/>
      <sz val="8"/>
      <color theme="1"/>
      <name val="Meiryo"/>
      <family val="2"/>
    </font>
    <font>
      <b/>
      <sz val="10"/>
      <color indexed="8"/>
      <name val="Meiryo"/>
      <family val="2"/>
      <charset val="128"/>
    </font>
    <font>
      <b/>
      <sz val="16"/>
      <color theme="1"/>
      <name val="Meiryo"/>
      <family val="2"/>
      <charset val="128"/>
    </font>
    <font>
      <b/>
      <u/>
      <sz val="8"/>
      <color theme="3" tint="0.59999389629810485"/>
      <name val="Meiryo"/>
      <family val="2"/>
      <charset val="128"/>
    </font>
    <font>
      <b/>
      <sz val="9"/>
      <color rgb="FF333333"/>
      <name val="Meiryo"/>
      <family val="2"/>
    </font>
    <font>
      <b/>
      <sz val="9"/>
      <name val="Meiryo"/>
      <family val="2"/>
    </font>
    <font>
      <b/>
      <sz val="16"/>
      <name val="Meiryo"/>
      <family val="2"/>
    </font>
    <font>
      <sz val="9"/>
      <color theme="1"/>
      <name val="Calibri"/>
      <family val="2"/>
      <scheme val="minor"/>
    </font>
    <font>
      <sz val="9"/>
      <name val="Meiryo"/>
      <family val="2"/>
    </font>
    <font>
      <b/>
      <sz val="12"/>
      <color rgb="FF000000"/>
      <name val="Meiryo"/>
      <family val="2"/>
    </font>
    <font>
      <sz val="8"/>
      <color rgb="FF202122"/>
      <name val="Meiryo"/>
      <family val="2"/>
    </font>
    <font>
      <sz val="9"/>
      <color rgb="FF202124"/>
      <name val="Meiryo"/>
      <family val="2"/>
    </font>
    <font>
      <sz val="9"/>
      <color rgb="FF202122"/>
      <name val="Meiryo"/>
      <family val="2"/>
    </font>
    <font>
      <b/>
      <sz val="12"/>
      <color rgb="FF000000"/>
      <name val="Meiryo"/>
      <family val="2"/>
      <charset val="128"/>
    </font>
    <font>
      <sz val="12"/>
      <color theme="1"/>
      <name val="Meiryo"/>
      <family val="2"/>
      <charset val="128"/>
    </font>
    <font>
      <b/>
      <sz val="12"/>
      <color theme="1"/>
      <name val="Meiryo"/>
      <family val="2"/>
      <charset val="128"/>
    </font>
    <font>
      <sz val="12"/>
      <name val="Meiryo"/>
      <family val="2"/>
    </font>
    <font>
      <sz val="10"/>
      <color theme="1"/>
      <name val="Arial"/>
      <family val="2"/>
    </font>
    <font>
      <b/>
      <u/>
      <sz val="16"/>
      <color theme="1"/>
      <name val="Arial"/>
      <family val="2"/>
    </font>
    <font>
      <sz val="14"/>
      <color theme="1"/>
      <name val="Verdana"/>
      <family val="2"/>
    </font>
    <font>
      <sz val="10"/>
      <color theme="1"/>
      <name val="Calibri"/>
      <family val="2"/>
      <scheme val="minor"/>
    </font>
    <font>
      <sz val="10"/>
      <color theme="1"/>
      <name val="Meiryo UI"/>
      <family val="2"/>
      <charset val="128"/>
    </font>
    <font>
      <i/>
      <sz val="9"/>
      <name val="Meiryo"/>
      <family val="2"/>
    </font>
    <font>
      <i/>
      <sz val="10"/>
      <color theme="1" tint="4.9989318521683403E-2"/>
      <name val="Meiryo"/>
      <family val="2"/>
      <charset val="128"/>
    </font>
    <font>
      <sz val="12"/>
      <name val="Times New Roman"/>
      <family val="1"/>
    </font>
    <font>
      <sz val="12"/>
      <color rgb="FF000000"/>
      <name val="Meiryo"/>
      <family val="2"/>
    </font>
    <font>
      <u/>
      <sz val="12"/>
      <color rgb="FF000000"/>
      <name val="Meiryo"/>
      <family val="2"/>
    </font>
    <font>
      <sz val="7"/>
      <color theme="1"/>
      <name val="Meiryo"/>
      <family val="2"/>
    </font>
    <font>
      <b/>
      <sz val="14"/>
      <color theme="1"/>
      <name val="Meiryo"/>
      <family val="2"/>
    </font>
    <font>
      <sz val="10"/>
      <color rgb="FFFF0000"/>
      <name val="Meiryo"/>
      <family val="2"/>
    </font>
    <font>
      <i/>
      <sz val="10"/>
      <color theme="1" tint="4.9989318521683403E-2"/>
      <name val="Meiryo"/>
      <family val="2"/>
    </font>
    <font>
      <sz val="7"/>
      <name val="Meiryo"/>
      <family val="2"/>
    </font>
    <font>
      <b/>
      <sz val="8"/>
      <color indexed="8"/>
      <name val="Meiryo"/>
      <family val="2"/>
    </font>
    <font>
      <u/>
      <sz val="11"/>
      <name val="Meiryo"/>
      <family val="2"/>
    </font>
    <font>
      <u/>
      <sz val="11"/>
      <color rgb="FF00B050"/>
      <name val="Meiryo"/>
      <family val="2"/>
    </font>
    <font>
      <u/>
      <sz val="11"/>
      <color rgb="FF0070C0"/>
      <name val="Meiryo"/>
      <family val="2"/>
    </font>
    <font>
      <b/>
      <u/>
      <sz val="14"/>
      <color theme="4"/>
      <name val="Meiryo"/>
      <family val="2"/>
    </font>
    <font>
      <b/>
      <sz val="10"/>
      <color theme="1" tint="0.34998626667073579"/>
      <name val="Meiryo"/>
      <family val="2"/>
    </font>
    <font>
      <sz val="10"/>
      <color theme="1" tint="0.34998626667073579"/>
      <name val="Meiryo"/>
      <family val="2"/>
    </font>
    <font>
      <sz val="11"/>
      <color rgb="FF000000"/>
      <name val="Meiryo"/>
      <family val="2"/>
      <charset val="128"/>
    </font>
    <font>
      <i/>
      <sz val="8"/>
      <color theme="1" tint="4.9989318521683403E-2"/>
      <name val="Meiryo"/>
      <family val="2"/>
      <charset val="128"/>
    </font>
    <font>
      <sz val="11"/>
      <name val="Meiryo"/>
      <family val="2"/>
    </font>
    <font>
      <u/>
      <sz val="11"/>
      <color rgb="FF000000"/>
      <name val="Meiryo"/>
      <family val="2"/>
    </font>
    <font>
      <u/>
      <sz val="9"/>
      <color theme="1"/>
      <name val="Meiryo"/>
      <family val="2"/>
    </font>
    <font>
      <u/>
      <sz val="10"/>
      <color rgb="FF000000"/>
      <name val="Meiryo"/>
      <family val="2"/>
    </font>
    <font>
      <sz val="10"/>
      <color indexed="8"/>
      <name val="Meiryo"/>
      <family val="2"/>
    </font>
    <font>
      <sz val="12"/>
      <color rgb="FF000000"/>
      <name val="Meiryo"/>
      <family val="2"/>
      <charset val="128"/>
    </font>
    <font>
      <sz val="9"/>
      <name val="Meiryo"/>
      <family val="2"/>
      <charset val="128"/>
    </font>
    <font>
      <sz val="9"/>
      <color theme="1"/>
      <name val="Meiryo"/>
      <family val="2"/>
      <charset val="128"/>
    </font>
  </fonts>
  <fills count="2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5"/>
        <bgColor indexed="64"/>
      </patternFill>
    </fill>
    <fill>
      <patternFill patternType="solid">
        <fgColor rgb="FF00B0F0"/>
        <bgColor indexed="64"/>
      </patternFill>
    </fill>
    <fill>
      <patternFill patternType="solid">
        <fgColor theme="7" tint="0.39997558519241921"/>
        <bgColor indexed="64"/>
      </patternFill>
    </fill>
    <fill>
      <gradientFill degree="90">
        <stop position="0">
          <color theme="0"/>
        </stop>
        <stop position="1">
          <color theme="4" tint="0.59999389629810485"/>
        </stop>
      </gradientFill>
    </fill>
    <fill>
      <patternFill patternType="solid">
        <fgColor theme="4" tint="0.39997558519241921"/>
        <bgColor indexed="64"/>
      </patternFill>
    </fill>
    <fill>
      <patternFill patternType="solid">
        <fgColor theme="3" tint="0.59996337778862885"/>
        <bgColor indexed="64"/>
      </patternFill>
    </fill>
    <fill>
      <gradientFill degree="90">
        <stop position="0">
          <color theme="0"/>
        </stop>
        <stop position="1">
          <color theme="3" tint="0.80001220740379042"/>
        </stop>
      </gradientFill>
    </fill>
    <fill>
      <patternFill patternType="solid">
        <fgColor theme="4" tint="0.59999389629810485"/>
        <bgColor indexed="64"/>
      </patternFill>
    </fill>
    <fill>
      <patternFill patternType="solid">
        <fgColor theme="3" tint="0.59999389629810485"/>
        <bgColor indexed="64"/>
      </patternFill>
    </fill>
    <fill>
      <gradientFill degree="270">
        <stop position="0">
          <color theme="0"/>
        </stop>
        <stop position="1">
          <color theme="0" tint="-0.1490218817712943"/>
        </stop>
      </gradientFill>
    </fill>
    <fill>
      <gradientFill degree="270">
        <stop position="0">
          <color theme="0"/>
        </stop>
        <stop position="1">
          <color theme="4" tint="0.59999389629810485"/>
        </stop>
      </gradientFill>
    </fill>
    <fill>
      <gradientFill degree="270">
        <stop position="0">
          <color theme="0"/>
        </stop>
        <stop position="1">
          <color theme="4" tint="0.80001220740379042"/>
        </stop>
      </gradientFill>
    </fill>
    <fill>
      <gradientFill degree="270">
        <stop position="0">
          <color theme="0"/>
        </stop>
        <stop position="1">
          <color theme="3" tint="0.80001220740379042"/>
        </stop>
      </gradientFill>
    </fill>
    <fill>
      <gradientFill degree="90">
        <stop position="0">
          <color theme="0"/>
        </stop>
        <stop position="1">
          <color theme="6" tint="0.80001220740379042"/>
        </stop>
      </gradientFill>
    </fill>
    <fill>
      <gradientFill degree="90">
        <stop position="0">
          <color theme="0"/>
        </stop>
        <stop position="1">
          <color theme="0" tint="-0.1490218817712943"/>
        </stop>
      </gradientFill>
    </fill>
    <fill>
      <gradientFill degree="90">
        <stop position="0">
          <color theme="0"/>
        </stop>
        <stop position="1">
          <color theme="0" tint="-5.0965910824915313E-2"/>
        </stop>
      </gradientFill>
    </fill>
    <fill>
      <gradientFill degree="90">
        <stop position="0">
          <color theme="0"/>
        </stop>
        <stop position="1">
          <color theme="4" tint="0.80001220740379042"/>
        </stop>
      </gradientFill>
    </fill>
    <fill>
      <gradientFill degree="90">
        <stop position="0">
          <color theme="0"/>
        </stop>
        <stop position="1">
          <color theme="6" tint="0.59999389629810485"/>
        </stop>
      </gradient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auto="1"/>
      </patternFill>
    </fill>
    <fill>
      <patternFill patternType="solid">
        <fgColor rgb="FFFFFFFF"/>
        <bgColor indexed="64"/>
      </patternFill>
    </fill>
  </fills>
  <borders count="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top/>
      <bottom style="thick">
        <color theme="3" tint="0.39997558519241921"/>
      </bottom>
      <diagonal/>
    </border>
    <border>
      <left style="thick">
        <color theme="3" tint="0.39997558519241921"/>
      </left>
      <right/>
      <top style="thick">
        <color theme="3" tint="0.39997558519241921"/>
      </top>
      <bottom style="thick">
        <color theme="3" tint="0.39997558519241921"/>
      </bottom>
      <diagonal/>
    </border>
    <border>
      <left/>
      <right/>
      <top style="thick">
        <color theme="3" tint="0.39997558519241921"/>
      </top>
      <bottom style="thick">
        <color theme="3" tint="0.39997558519241921"/>
      </bottom>
      <diagonal/>
    </border>
    <border>
      <left/>
      <right style="thick">
        <color theme="3" tint="0.39997558519241921"/>
      </right>
      <top style="thick">
        <color theme="3" tint="0.39997558519241921"/>
      </top>
      <bottom style="thick">
        <color theme="3" tint="0.39997558519241921"/>
      </bottom>
      <diagonal/>
    </border>
  </borders>
  <cellStyleXfs count="10">
    <xf numFmtId="0" fontId="0" fillId="0" borderId="0"/>
    <xf numFmtId="0" fontId="6" fillId="0" borderId="0" applyNumberFormat="0" applyFill="0" applyBorder="0" applyAlignment="0" applyProtection="0">
      <alignment vertical="top"/>
      <protection locked="0"/>
    </xf>
    <xf numFmtId="0" fontId="2" fillId="0" borderId="0"/>
    <xf numFmtId="0" fontId="3" fillId="0" borderId="0"/>
    <xf numFmtId="0" fontId="5" fillId="0" borderId="0"/>
    <xf numFmtId="0" fontId="4" fillId="0" borderId="0"/>
    <xf numFmtId="9" fontId="3" fillId="0" borderId="0" applyFont="0" applyFill="0" applyBorder="0" applyAlignment="0" applyProtection="0"/>
    <xf numFmtId="9" fontId="5" fillId="0" borderId="0" applyFont="0" applyFill="0" applyBorder="0" applyAlignment="0" applyProtection="0"/>
    <xf numFmtId="0" fontId="62" fillId="0" borderId="0" applyNumberFormat="0" applyFill="0" applyBorder="0" applyAlignment="0" applyProtection="0"/>
    <xf numFmtId="0" fontId="102" fillId="0" borderId="0"/>
  </cellStyleXfs>
  <cellXfs count="1130">
    <xf numFmtId="0" fontId="0" fillId="0" borderId="0" xfId="0"/>
    <xf numFmtId="0" fontId="18" fillId="3" borderId="0" xfId="0" applyFont="1" applyFill="1"/>
    <xf numFmtId="0" fontId="18" fillId="0" borderId="0" xfId="0" applyFont="1" applyAlignment="1">
      <alignment vertical="center"/>
    </xf>
    <xf numFmtId="164" fontId="30" fillId="0" borderId="17" xfId="0" applyNumberFormat="1" applyFont="1" applyBorder="1" applyAlignment="1" applyProtection="1">
      <alignment horizontal="center" vertical="center"/>
      <protection locked="0"/>
    </xf>
    <xf numFmtId="0" fontId="0" fillId="0" borderId="0" xfId="0" applyAlignment="1">
      <alignment horizontal="center" vertical="center" wrapText="1"/>
    </xf>
    <xf numFmtId="10" fontId="30" fillId="0" borderId="17" xfId="7" applyNumberFormat="1" applyFont="1" applyFill="1" applyBorder="1" applyAlignment="1" applyProtection="1">
      <alignment horizontal="center" vertical="center"/>
      <protection locked="0"/>
    </xf>
    <xf numFmtId="0" fontId="0" fillId="3" borderId="0" xfId="0" applyFill="1"/>
    <xf numFmtId="0" fontId="0" fillId="3" borderId="0" xfId="0" applyFill="1" applyAlignment="1">
      <alignment horizontal="center" vertical="center" wrapText="1"/>
    </xf>
    <xf numFmtId="0" fontId="30" fillId="3" borderId="17" xfId="0" applyFont="1" applyFill="1" applyBorder="1" applyAlignment="1">
      <alignment horizontal="center" vertical="center"/>
    </xf>
    <xf numFmtId="0" fontId="0" fillId="10" borderId="0" xfId="0" applyFill="1"/>
    <xf numFmtId="0" fontId="32" fillId="0" borderId="0" xfId="0" applyFont="1"/>
    <xf numFmtId="0" fontId="55" fillId="3" borderId="0" xfId="0" applyFont="1" applyFill="1" applyAlignment="1">
      <alignment horizontal="center" vertical="center"/>
    </xf>
    <xf numFmtId="0" fontId="57" fillId="3" borderId="0" xfId="0" applyFont="1" applyFill="1" applyAlignment="1">
      <alignment horizontal="center" vertical="center"/>
    </xf>
    <xf numFmtId="0" fontId="57" fillId="3" borderId="0" xfId="0" applyFont="1" applyFill="1"/>
    <xf numFmtId="0" fontId="0" fillId="13" borderId="0" xfId="0" applyFill="1"/>
    <xf numFmtId="0" fontId="30" fillId="3" borderId="17" xfId="0" applyFont="1" applyFill="1" applyBorder="1" applyAlignment="1">
      <alignment horizontal="center" vertical="center" wrapText="1"/>
    </xf>
    <xf numFmtId="0" fontId="30" fillId="3" borderId="21" xfId="0" applyFont="1" applyFill="1" applyBorder="1" applyAlignment="1">
      <alignment horizontal="center" vertical="center"/>
    </xf>
    <xf numFmtId="0" fontId="30" fillId="3" borderId="19" xfId="0" applyFont="1" applyFill="1" applyBorder="1" applyAlignment="1">
      <alignment horizontal="center" vertical="center"/>
    </xf>
    <xf numFmtId="0" fontId="30" fillId="3" borderId="20" xfId="0" applyFont="1" applyFill="1" applyBorder="1" applyAlignment="1">
      <alignment horizontal="center" vertical="center"/>
    </xf>
    <xf numFmtId="0" fontId="30" fillId="3" borderId="44" xfId="0" applyFont="1" applyFill="1" applyBorder="1" applyAlignment="1">
      <alignment horizontal="center" vertical="center"/>
    </xf>
    <xf numFmtId="0" fontId="30" fillId="3" borderId="35" xfId="0" applyFont="1" applyFill="1" applyBorder="1" applyAlignment="1">
      <alignment horizontal="center" vertical="center"/>
    </xf>
    <xf numFmtId="0" fontId="30" fillId="3" borderId="34" xfId="0" applyFont="1" applyFill="1" applyBorder="1" applyAlignment="1">
      <alignment horizontal="center" vertical="center" wrapText="1"/>
    </xf>
    <xf numFmtId="0" fontId="30" fillId="3" borderId="34" xfId="0" applyFont="1" applyFill="1" applyBorder="1" applyAlignment="1">
      <alignment horizontal="center" vertical="center"/>
    </xf>
    <xf numFmtId="0" fontId="55" fillId="2" borderId="37"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39" xfId="0" applyFont="1" applyFill="1" applyBorder="1" applyAlignment="1">
      <alignment horizontal="center" vertical="center"/>
    </xf>
    <xf numFmtId="0" fontId="57" fillId="3" borderId="17" xfId="0" applyFont="1" applyFill="1" applyBorder="1" applyAlignment="1">
      <alignment horizontal="center" vertical="center"/>
    </xf>
    <xf numFmtId="0" fontId="57" fillId="3" borderId="17" xfId="0" applyFont="1" applyFill="1" applyBorder="1" applyAlignment="1">
      <alignment horizontal="center" vertical="center" wrapText="1"/>
    </xf>
    <xf numFmtId="0" fontId="57" fillId="3" borderId="19" xfId="0" applyFont="1" applyFill="1" applyBorder="1" applyAlignment="1">
      <alignment horizontal="center" vertical="center"/>
    </xf>
    <xf numFmtId="0" fontId="57" fillId="3" borderId="23" xfId="0" applyFont="1" applyFill="1" applyBorder="1" applyAlignment="1">
      <alignment horizontal="center" vertical="center" wrapText="1"/>
    </xf>
    <xf numFmtId="0" fontId="57" fillId="3" borderId="20" xfId="0" applyFont="1" applyFill="1" applyBorder="1" applyAlignment="1">
      <alignment horizontal="center" vertical="center"/>
    </xf>
    <xf numFmtId="0" fontId="57" fillId="3" borderId="21" xfId="0" applyFont="1" applyFill="1" applyBorder="1" applyAlignment="1">
      <alignment horizontal="center" vertical="center"/>
    </xf>
    <xf numFmtId="0" fontId="57" fillId="3" borderId="21" xfId="0" applyFont="1" applyFill="1" applyBorder="1" applyAlignment="1">
      <alignment horizontal="center" vertical="center" wrapText="1"/>
    </xf>
    <xf numFmtId="0" fontId="57" fillId="3" borderId="25" xfId="0" applyFont="1" applyFill="1" applyBorder="1" applyAlignment="1">
      <alignment horizontal="center" vertical="center" wrapText="1"/>
    </xf>
    <xf numFmtId="0" fontId="57" fillId="3" borderId="35" xfId="0" applyFont="1" applyFill="1" applyBorder="1" applyAlignment="1">
      <alignment horizontal="center" vertical="center"/>
    </xf>
    <xf numFmtId="0" fontId="57" fillId="3" borderId="34" xfId="0" applyFont="1" applyFill="1" applyBorder="1" applyAlignment="1">
      <alignment horizontal="center" vertical="center"/>
    </xf>
    <xf numFmtId="0" fontId="57" fillId="3" borderId="34" xfId="0" applyFont="1" applyFill="1" applyBorder="1" applyAlignment="1">
      <alignment horizontal="center" vertical="center" wrapText="1"/>
    </xf>
    <xf numFmtId="0" fontId="57" fillId="3" borderId="36" xfId="0" applyFont="1" applyFill="1" applyBorder="1" applyAlignment="1">
      <alignment horizontal="center" vertical="center" wrapText="1"/>
    </xf>
    <xf numFmtId="0" fontId="56" fillId="2" borderId="37" xfId="0" applyFont="1" applyFill="1" applyBorder="1" applyAlignment="1">
      <alignment horizontal="center" vertical="center"/>
    </xf>
    <xf numFmtId="0" fontId="56" fillId="2" borderId="38" xfId="0" applyFont="1" applyFill="1" applyBorder="1" applyAlignment="1">
      <alignment horizontal="center" vertical="center"/>
    </xf>
    <xf numFmtId="0" fontId="56" fillId="2" borderId="38" xfId="0" applyFont="1" applyFill="1" applyBorder="1" applyAlignment="1">
      <alignment horizontal="center" vertical="center" wrapText="1"/>
    </xf>
    <xf numFmtId="0" fontId="56" fillId="2" borderId="39" xfId="0" applyFont="1" applyFill="1" applyBorder="1" applyAlignment="1">
      <alignment horizontal="center" vertical="center"/>
    </xf>
    <xf numFmtId="0" fontId="18" fillId="3" borderId="0" xfId="1" applyFont="1" applyFill="1" applyBorder="1" applyAlignment="1" applyProtection="1">
      <alignment vertical="center" wrapText="1"/>
    </xf>
    <xf numFmtId="0" fontId="18" fillId="3" borderId="0" xfId="0" applyFont="1" applyFill="1" applyAlignment="1">
      <alignment vertical="center" wrapText="1"/>
    </xf>
    <xf numFmtId="0" fontId="18" fillId="3" borderId="0" xfId="0" applyFont="1" applyFill="1" applyAlignment="1">
      <alignment vertical="center"/>
    </xf>
    <xf numFmtId="0" fontId="18" fillId="0" borderId="0" xfId="0" applyFont="1" applyAlignment="1">
      <alignment vertical="center" wrapText="1"/>
    </xf>
    <xf numFmtId="0" fontId="18" fillId="0" borderId="0" xfId="1" applyFont="1" applyFill="1" applyBorder="1" applyAlignment="1" applyProtection="1">
      <alignment vertical="center" wrapText="1"/>
    </xf>
    <xf numFmtId="0" fontId="46" fillId="3" borderId="17" xfId="2" applyFont="1" applyFill="1" applyBorder="1" applyAlignment="1">
      <alignment horizontal="center" vertical="center" wrapText="1"/>
    </xf>
    <xf numFmtId="0" fontId="46" fillId="3" borderId="17" xfId="2" applyFont="1" applyFill="1" applyBorder="1" applyAlignment="1">
      <alignment horizontal="center" vertical="center"/>
    </xf>
    <xf numFmtId="0" fontId="52" fillId="3" borderId="17" xfId="0" applyFont="1" applyFill="1" applyBorder="1" applyAlignment="1">
      <alignment horizontal="center" vertical="center"/>
    </xf>
    <xf numFmtId="0" fontId="54" fillId="3" borderId="17" xfId="0"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0" xfId="0" applyFont="1" applyFill="1" applyAlignment="1">
      <alignment horizontal="center" vertical="center" wrapText="1"/>
    </xf>
    <xf numFmtId="0" fontId="43" fillId="2" borderId="22" xfId="0" applyFont="1" applyFill="1" applyBorder="1" applyAlignment="1">
      <alignment horizontal="center" vertical="center" wrapText="1"/>
    </xf>
    <xf numFmtId="0" fontId="43" fillId="2" borderId="0" xfId="0" applyFont="1" applyFill="1" applyAlignment="1">
      <alignment horizontal="left" vertical="center" readingOrder="1"/>
    </xf>
    <xf numFmtId="0" fontId="46" fillId="3" borderId="21" xfId="2" applyFont="1" applyFill="1" applyBorder="1" applyAlignment="1">
      <alignment horizontal="center" vertical="center" wrapText="1"/>
    </xf>
    <xf numFmtId="0" fontId="46" fillId="3" borderId="21" xfId="2" applyFont="1" applyFill="1" applyBorder="1" applyAlignment="1">
      <alignment horizontal="center" vertical="center"/>
    </xf>
    <xf numFmtId="0" fontId="30" fillId="3" borderId="1" xfId="0" applyFont="1" applyFill="1" applyBorder="1" applyAlignment="1">
      <alignment horizontal="center" vertical="center"/>
    </xf>
    <xf numFmtId="0" fontId="46" fillId="3" borderId="2" xfId="2" applyFont="1" applyFill="1" applyBorder="1" applyAlignment="1">
      <alignment horizontal="center" vertical="center" wrapText="1"/>
    </xf>
    <xf numFmtId="0" fontId="46" fillId="3" borderId="2" xfId="2" applyFont="1" applyFill="1" applyBorder="1" applyAlignment="1">
      <alignment horizontal="center" vertical="center"/>
    </xf>
    <xf numFmtId="0" fontId="30" fillId="3" borderId="2" xfId="0" applyFont="1" applyFill="1" applyBorder="1" applyAlignment="1">
      <alignment horizontal="center" vertical="center"/>
    </xf>
    <xf numFmtId="0" fontId="55" fillId="2" borderId="7" xfId="0" applyFont="1" applyFill="1" applyBorder="1" applyAlignment="1">
      <alignment horizontal="center" vertical="center"/>
    </xf>
    <xf numFmtId="0" fontId="23" fillId="16" borderId="31" xfId="1" applyFont="1" applyFill="1" applyBorder="1" applyAlignment="1" applyProtection="1">
      <alignment vertical="center"/>
    </xf>
    <xf numFmtId="0" fontId="67" fillId="16" borderId="5" xfId="1" applyFont="1" applyFill="1" applyBorder="1" applyAlignment="1" applyProtection="1">
      <alignment vertical="center"/>
    </xf>
    <xf numFmtId="0" fontId="66" fillId="16" borderId="5" xfId="1" applyFont="1" applyFill="1" applyBorder="1" applyAlignment="1" applyProtection="1">
      <alignment vertical="center"/>
    </xf>
    <xf numFmtId="0" fontId="0" fillId="16" borderId="5" xfId="0" applyFill="1" applyBorder="1"/>
    <xf numFmtId="0" fontId="0" fillId="16" borderId="28" xfId="0" applyFill="1" applyBorder="1"/>
    <xf numFmtId="0" fontId="0" fillId="0" borderId="17" xfId="0" applyBorder="1"/>
    <xf numFmtId="0" fontId="57" fillId="0" borderId="25" xfId="0" applyFont="1" applyBorder="1" applyAlignment="1">
      <alignment horizontal="left" vertical="center" indent="2"/>
    </xf>
    <xf numFmtId="0" fontId="57" fillId="0" borderId="20" xfId="0" applyFont="1" applyBorder="1" applyAlignment="1">
      <alignment horizontal="center" vertical="center" wrapText="1"/>
    </xf>
    <xf numFmtId="0" fontId="57" fillId="0" borderId="23" xfId="0" applyFont="1" applyBorder="1" applyAlignment="1">
      <alignment horizontal="left" vertical="center" indent="2"/>
    </xf>
    <xf numFmtId="0" fontId="57" fillId="0" borderId="19" xfId="0" applyFont="1" applyBorder="1" applyAlignment="1">
      <alignment horizontal="center" vertical="center" wrapText="1"/>
    </xf>
    <xf numFmtId="14" fontId="57" fillId="0" borderId="23" xfId="0" applyNumberFormat="1" applyFont="1" applyBorder="1" applyAlignment="1">
      <alignment horizontal="center" vertical="center"/>
    </xf>
    <xf numFmtId="14" fontId="72" fillId="3" borderId="23" xfId="0" applyNumberFormat="1" applyFont="1" applyFill="1" applyBorder="1" applyAlignment="1">
      <alignment horizontal="center" vertical="center" wrapText="1"/>
    </xf>
    <xf numFmtId="0" fontId="75" fillId="3" borderId="25" xfId="0" applyFont="1" applyFill="1" applyBorder="1" applyAlignment="1">
      <alignment horizontal="center" vertical="center" wrapText="1"/>
    </xf>
    <xf numFmtId="0" fontId="0" fillId="0" borderId="21" xfId="0" applyBorder="1"/>
    <xf numFmtId="0" fontId="73" fillId="0" borderId="20" xfId="0" applyFont="1" applyBorder="1" applyAlignment="1">
      <alignment horizontal="center" vertical="center" wrapText="1"/>
    </xf>
    <xf numFmtId="0" fontId="75" fillId="3" borderId="23" xfId="0" applyFont="1" applyFill="1" applyBorder="1" applyAlignment="1">
      <alignment horizontal="center" vertical="center" wrapText="1"/>
    </xf>
    <xf numFmtId="0" fontId="73" fillId="0" borderId="19" xfId="0" applyFont="1" applyBorder="1" applyAlignment="1">
      <alignment horizontal="center" vertical="center" wrapText="1"/>
    </xf>
    <xf numFmtId="0" fontId="57" fillId="0" borderId="34" xfId="0" applyFont="1" applyBorder="1" applyAlignment="1">
      <alignment horizontal="center" vertical="center"/>
    </xf>
    <xf numFmtId="0" fontId="60" fillId="2" borderId="38" xfId="0" applyFont="1" applyFill="1" applyBorder="1" applyAlignment="1">
      <alignment horizontal="center" vertical="center"/>
    </xf>
    <xf numFmtId="0" fontId="14" fillId="2" borderId="38" xfId="0" applyFont="1" applyFill="1" applyBorder="1" applyAlignment="1">
      <alignment horizontal="center" vertical="center"/>
    </xf>
    <xf numFmtId="0" fontId="60" fillId="2" borderId="39" xfId="0" applyFont="1" applyFill="1" applyBorder="1" applyAlignment="1">
      <alignment horizontal="center" vertical="center"/>
    </xf>
    <xf numFmtId="0" fontId="75" fillId="0" borderId="23" xfId="0" applyFont="1" applyBorder="1" applyAlignment="1">
      <alignment horizontal="center" vertical="center" wrapText="1"/>
    </xf>
    <xf numFmtId="0" fontId="75" fillId="3" borderId="17" xfId="0" applyFont="1" applyFill="1" applyBorder="1" applyAlignment="1">
      <alignment horizontal="center" vertical="center" wrapText="1"/>
    </xf>
    <xf numFmtId="0" fontId="73" fillId="0" borderId="17" xfId="0" applyFont="1" applyBorder="1" applyAlignment="1">
      <alignment horizontal="center" vertical="center"/>
    </xf>
    <xf numFmtId="0" fontId="57" fillId="0" borderId="19" xfId="0" applyFont="1" applyBorder="1" applyAlignment="1">
      <alignment horizontal="center" vertical="center"/>
    </xf>
    <xf numFmtId="0" fontId="83" fillId="2" borderId="32" xfId="0" applyFont="1" applyFill="1" applyBorder="1" applyAlignment="1">
      <alignment horizontal="center" vertical="center"/>
    </xf>
    <xf numFmtId="0" fontId="33" fillId="2" borderId="10" xfId="0" applyFont="1" applyFill="1" applyBorder="1" applyAlignment="1">
      <alignment horizontal="center" vertical="center"/>
    </xf>
    <xf numFmtId="0" fontId="69" fillId="3" borderId="0" xfId="0" applyFont="1" applyFill="1" applyAlignment="1">
      <alignment horizontal="center" vertical="center" wrapText="1"/>
    </xf>
    <xf numFmtId="0" fontId="69" fillId="3" borderId="0" xfId="0" applyFont="1" applyFill="1" applyAlignment="1">
      <alignment vertical="center" wrapText="1"/>
    </xf>
    <xf numFmtId="0" fontId="0" fillId="13" borderId="0" xfId="0" applyFill="1" applyAlignment="1">
      <alignment horizontal="center" vertical="center" wrapText="1"/>
    </xf>
    <xf numFmtId="0" fontId="33" fillId="3" borderId="4" xfId="0" applyFont="1" applyFill="1" applyBorder="1" applyAlignment="1">
      <alignment vertical="center"/>
    </xf>
    <xf numFmtId="0" fontId="33" fillId="3" borderId="6" xfId="0" applyFont="1" applyFill="1" applyBorder="1" applyAlignment="1">
      <alignment vertical="center"/>
    </xf>
    <xf numFmtId="0" fontId="85" fillId="3" borderId="6" xfId="0" applyFont="1" applyFill="1" applyBorder="1"/>
    <xf numFmtId="0" fontId="85" fillId="3" borderId="7" xfId="0" applyFont="1" applyFill="1" applyBorder="1"/>
    <xf numFmtId="0" fontId="32" fillId="3" borderId="1" xfId="0" applyFont="1" applyFill="1" applyBorder="1" applyAlignment="1">
      <alignment horizontal="center" vertical="center" wrapText="1"/>
    </xf>
    <xf numFmtId="0" fontId="32" fillId="3" borderId="2" xfId="0" applyFont="1" applyFill="1" applyBorder="1" applyAlignment="1">
      <alignment horizontal="center" vertical="center"/>
    </xf>
    <xf numFmtId="15" fontId="32" fillId="3" borderId="2" xfId="0" applyNumberFormat="1" applyFont="1" applyFill="1" applyBorder="1" applyAlignment="1">
      <alignment horizontal="center" vertical="center"/>
    </xf>
    <xf numFmtId="0" fontId="32" fillId="3" borderId="2"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2" fillId="3" borderId="17" xfId="0" applyFont="1" applyFill="1" applyBorder="1" applyAlignment="1">
      <alignment horizontal="center" vertical="center"/>
    </xf>
    <xf numFmtId="15" fontId="32" fillId="3" borderId="17" xfId="0" applyNumberFormat="1" applyFont="1" applyFill="1" applyBorder="1" applyAlignment="1">
      <alignment horizontal="center" vertical="center"/>
    </xf>
    <xf numFmtId="0" fontId="32" fillId="3" borderId="17" xfId="0" applyFont="1" applyFill="1" applyBorder="1" applyAlignment="1">
      <alignment horizontal="center" vertical="center" wrapText="1"/>
    </xf>
    <xf numFmtId="0" fontId="86" fillId="3" borderId="19" xfId="0" applyFont="1" applyFill="1" applyBorder="1" applyAlignment="1">
      <alignment horizontal="center" vertical="center" wrapText="1"/>
    </xf>
    <xf numFmtId="0" fontId="86" fillId="3" borderId="17" xfId="0" applyFont="1" applyFill="1" applyBorder="1" applyAlignment="1">
      <alignment horizontal="center" vertical="center"/>
    </xf>
    <xf numFmtId="15" fontId="86" fillId="3" borderId="17" xfId="0" applyNumberFormat="1" applyFont="1" applyFill="1" applyBorder="1" applyAlignment="1">
      <alignment horizontal="center" vertical="center"/>
    </xf>
    <xf numFmtId="0" fontId="86" fillId="0" borderId="19" xfId="0" applyFont="1" applyBorder="1" applyAlignment="1">
      <alignment horizontal="center" vertical="center" wrapText="1"/>
    </xf>
    <xf numFmtId="0" fontId="86" fillId="0" borderId="17" xfId="0" applyFont="1" applyBorder="1" applyAlignment="1">
      <alignment horizontal="center" vertical="center" wrapText="1"/>
    </xf>
    <xf numFmtId="1" fontId="86" fillId="0" borderId="17" xfId="0" quotePrefix="1" applyNumberFormat="1" applyFont="1" applyBorder="1" applyAlignment="1">
      <alignment horizontal="center" vertical="center" wrapText="1"/>
    </xf>
    <xf numFmtId="1" fontId="86" fillId="0" borderId="17" xfId="0" applyNumberFormat="1" applyFont="1" applyBorder="1" applyAlignment="1">
      <alignment horizontal="center" vertical="center" wrapText="1"/>
    </xf>
    <xf numFmtId="0" fontId="86" fillId="0" borderId="19" xfId="0" applyFont="1" applyBorder="1" applyAlignment="1">
      <alignment horizontal="center" vertical="center"/>
    </xf>
    <xf numFmtId="0" fontId="32" fillId="3" borderId="3" xfId="0" applyFont="1" applyFill="1" applyBorder="1" applyAlignment="1">
      <alignment horizontal="center" vertical="center"/>
    </xf>
    <xf numFmtId="0" fontId="32" fillId="3" borderId="23" xfId="0" applyFont="1" applyFill="1" applyBorder="1" applyAlignment="1">
      <alignment horizontal="center" vertical="center"/>
    </xf>
    <xf numFmtId="14" fontId="86" fillId="0" borderId="23" xfId="0" applyNumberFormat="1" applyFont="1" applyBorder="1" applyAlignment="1">
      <alignment horizontal="center" vertical="center" wrapText="1"/>
    </xf>
    <xf numFmtId="14" fontId="32" fillId="3" borderId="23" xfId="0" applyNumberFormat="1" applyFont="1" applyFill="1" applyBorder="1" applyAlignment="1">
      <alignment horizontal="center" vertical="center"/>
    </xf>
    <xf numFmtId="14" fontId="86" fillId="3" borderId="23" xfId="0" applyNumberFormat="1" applyFont="1" applyFill="1" applyBorder="1" applyAlignment="1">
      <alignment horizontal="center" vertical="center"/>
    </xf>
    <xf numFmtId="0" fontId="69" fillId="13" borderId="0" xfId="0" applyFont="1" applyFill="1" applyAlignment="1">
      <alignment horizontal="left" vertical="center" wrapText="1"/>
    </xf>
    <xf numFmtId="0" fontId="83" fillId="2" borderId="33" xfId="0" applyFont="1" applyFill="1" applyBorder="1" applyAlignment="1">
      <alignment horizontal="center" vertical="center" wrapText="1"/>
    </xf>
    <xf numFmtId="0" fontId="33" fillId="2" borderId="32" xfId="0" applyFont="1" applyFill="1" applyBorder="1" applyAlignment="1">
      <alignment horizontal="center" vertical="center"/>
    </xf>
    <xf numFmtId="0" fontId="83" fillId="2" borderId="32" xfId="0" applyFont="1" applyFill="1" applyBorder="1" applyAlignment="1">
      <alignment horizontal="center" vertical="center" wrapText="1"/>
    </xf>
    <xf numFmtId="0" fontId="33" fillId="2" borderId="48" xfId="0" applyFont="1" applyFill="1" applyBorder="1" applyAlignment="1">
      <alignment horizontal="center" vertical="center"/>
    </xf>
    <xf numFmtId="0" fontId="27" fillId="2" borderId="0" xfId="8" applyFont="1" applyFill="1" applyBorder="1" applyAlignment="1" applyProtection="1">
      <alignment horizontal="left" vertical="center"/>
    </xf>
    <xf numFmtId="0" fontId="27" fillId="2" borderId="5" xfId="8" applyFont="1" applyFill="1" applyBorder="1" applyAlignment="1" applyProtection="1">
      <alignment horizontal="left" vertical="center"/>
    </xf>
    <xf numFmtId="0" fontId="88" fillId="0" borderId="0" xfId="0" applyFont="1" applyAlignment="1">
      <alignment horizontal="center" vertical="center"/>
    </xf>
    <xf numFmtId="0" fontId="23" fillId="3" borderId="0" xfId="1" applyFont="1" applyFill="1" applyBorder="1" applyAlignment="1" applyProtection="1">
      <alignment vertical="center"/>
    </xf>
    <xf numFmtId="0" fontId="23" fillId="3" borderId="0" xfId="1" applyFont="1" applyFill="1" applyBorder="1" applyAlignment="1" applyProtection="1"/>
    <xf numFmtId="0" fontId="23" fillId="13" borderId="0" xfId="1" applyFont="1" applyFill="1" applyBorder="1" applyAlignment="1" applyProtection="1">
      <alignment vertical="center"/>
    </xf>
    <xf numFmtId="0" fontId="69" fillId="13" borderId="0" xfId="0" applyFont="1" applyFill="1" applyAlignment="1">
      <alignment horizontal="center" vertical="center" wrapText="1"/>
    </xf>
    <xf numFmtId="0" fontId="86" fillId="0" borderId="40" xfId="2" applyFont="1" applyBorder="1" applyAlignment="1">
      <alignment horizontal="center"/>
    </xf>
    <xf numFmtId="0" fontId="86" fillId="0" borderId="17" xfId="2" applyFont="1" applyBorder="1" applyAlignment="1">
      <alignment wrapText="1"/>
    </xf>
    <xf numFmtId="0" fontId="86" fillId="0" borderId="17" xfId="2" applyFont="1" applyBorder="1" applyAlignment="1">
      <alignment horizontal="center"/>
    </xf>
    <xf numFmtId="0" fontId="32" fillId="0" borderId="0" xfId="0" applyFont="1" applyAlignment="1">
      <alignment horizontal="center"/>
    </xf>
    <xf numFmtId="0" fontId="32" fillId="0" borderId="17" xfId="0" applyFont="1" applyBorder="1" applyAlignment="1">
      <alignment horizontal="center"/>
    </xf>
    <xf numFmtId="0" fontId="32" fillId="0" borderId="17" xfId="0" applyFont="1" applyBorder="1" applyAlignment="1">
      <alignment wrapText="1"/>
    </xf>
    <xf numFmtId="0" fontId="89" fillId="0" borderId="0" xfId="0" applyFont="1"/>
    <xf numFmtId="0" fontId="86" fillId="0" borderId="0" xfId="0" applyFont="1" applyAlignment="1">
      <alignment wrapText="1"/>
    </xf>
    <xf numFmtId="0" fontId="90" fillId="0" borderId="0" xfId="0" applyFont="1" applyAlignment="1">
      <alignment horizontal="left"/>
    </xf>
    <xf numFmtId="0" fontId="57" fillId="0" borderId="17" xfId="0" applyFont="1" applyBorder="1" applyAlignment="1">
      <alignment horizontal="center" vertical="center"/>
    </xf>
    <xf numFmtId="0" fontId="57" fillId="0" borderId="21" xfId="0" applyFont="1" applyBorder="1" applyAlignment="1">
      <alignment horizontal="center" vertical="center"/>
    </xf>
    <xf numFmtId="164" fontId="30" fillId="0" borderId="17" xfId="0" applyNumberFormat="1" applyFont="1" applyBorder="1" applyAlignment="1" applyProtection="1">
      <alignment horizontal="center" vertical="center" wrapText="1"/>
      <protection locked="0"/>
    </xf>
    <xf numFmtId="164" fontId="30" fillId="0" borderId="2" xfId="0" applyNumberFormat="1" applyFont="1" applyBorder="1" applyAlignment="1" applyProtection="1">
      <alignment horizontal="center" vertical="center" wrapText="1"/>
      <protection locked="0"/>
    </xf>
    <xf numFmtId="164" fontId="30" fillId="0" borderId="21" xfId="0" applyNumberFormat="1" applyFont="1" applyBorder="1" applyAlignment="1" applyProtection="1">
      <alignment horizontal="center" vertical="center" wrapText="1"/>
      <protection locked="0"/>
    </xf>
    <xf numFmtId="10" fontId="30" fillId="0" borderId="21" xfId="7" applyNumberFormat="1" applyFont="1" applyFill="1" applyBorder="1" applyAlignment="1" applyProtection="1">
      <alignment horizontal="center" vertical="center"/>
      <protection locked="0"/>
    </xf>
    <xf numFmtId="0" fontId="57" fillId="0" borderId="60" xfId="0" applyFont="1" applyBorder="1" applyAlignment="1">
      <alignment horizontal="center" vertical="center"/>
    </xf>
    <xf numFmtId="0" fontId="30" fillId="0" borderId="21" xfId="0" applyFont="1" applyBorder="1" applyAlignment="1" applyProtection="1">
      <alignment horizontal="center" vertical="center"/>
      <protection locked="0"/>
    </xf>
    <xf numFmtId="0" fontId="57" fillId="0" borderId="1" xfId="0" applyFont="1" applyBorder="1" applyAlignment="1">
      <alignment horizontal="center" vertical="center"/>
    </xf>
    <xf numFmtId="0" fontId="57" fillId="0" borderId="2" xfId="0" applyFont="1" applyBorder="1" applyAlignment="1">
      <alignment horizontal="center" vertical="center"/>
    </xf>
    <xf numFmtId="0" fontId="72" fillId="0" borderId="17" xfId="0" applyFont="1" applyBorder="1" applyAlignment="1">
      <alignment horizontal="center" vertical="center" wrapText="1"/>
    </xf>
    <xf numFmtId="0" fontId="72" fillId="0" borderId="21" xfId="0" applyFont="1" applyBorder="1" applyAlignment="1">
      <alignment horizontal="center" vertical="center" wrapText="1"/>
    </xf>
    <xf numFmtId="166" fontId="57" fillId="3" borderId="17" xfId="0" applyNumberFormat="1" applyFont="1" applyFill="1" applyBorder="1" applyAlignment="1" applyProtection="1">
      <alignment horizontal="center" vertical="center" wrapText="1"/>
      <protection locked="0"/>
    </xf>
    <xf numFmtId="0" fontId="57" fillId="3" borderId="2" xfId="0" applyFont="1" applyFill="1" applyBorder="1" applyAlignment="1" applyProtection="1">
      <alignment horizontal="center" vertical="center"/>
      <protection locked="0"/>
    </xf>
    <xf numFmtId="166" fontId="57" fillId="3" borderId="2" xfId="0" applyNumberFormat="1"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0" fillId="0" borderId="2" xfId="0" applyBorder="1"/>
    <xf numFmtId="0" fontId="75" fillId="3" borderId="3" xfId="0" applyFont="1" applyFill="1" applyBorder="1" applyAlignment="1">
      <alignment horizontal="center" vertical="center" wrapText="1"/>
    </xf>
    <xf numFmtId="0" fontId="46" fillId="0" borderId="17" xfId="0" applyFont="1" applyBorder="1" applyAlignment="1">
      <alignment horizontal="center" vertical="center"/>
    </xf>
    <xf numFmtId="0" fontId="73" fillId="0" borderId="2" xfId="0" applyFont="1" applyBorder="1" applyAlignment="1">
      <alignment horizontal="center" vertical="center"/>
    </xf>
    <xf numFmtId="0" fontId="46" fillId="0" borderId="2" xfId="0" applyFont="1" applyBorder="1" applyAlignment="1">
      <alignment horizontal="center" vertical="center"/>
    </xf>
    <xf numFmtId="0" fontId="75" fillId="3" borderId="2" xfId="0" applyFont="1" applyFill="1" applyBorder="1" applyAlignment="1">
      <alignment horizontal="center" vertical="center" wrapText="1"/>
    </xf>
    <xf numFmtId="0" fontId="75" fillId="3" borderId="21" xfId="0" applyFont="1" applyFill="1" applyBorder="1" applyAlignment="1">
      <alignment horizontal="center" vertical="center" wrapText="1"/>
    </xf>
    <xf numFmtId="49" fontId="86" fillId="3" borderId="17" xfId="0" applyNumberFormat="1" applyFont="1" applyFill="1" applyBorder="1" applyAlignment="1">
      <alignment horizontal="center" vertical="center"/>
    </xf>
    <xf numFmtId="49" fontId="86" fillId="0" borderId="17" xfId="0" applyNumberFormat="1" applyFont="1" applyBorder="1" applyAlignment="1">
      <alignment horizontal="center" vertical="center" wrapText="1"/>
    </xf>
    <xf numFmtId="0" fontId="10" fillId="3" borderId="0" xfId="0" applyFont="1" applyFill="1" applyAlignment="1">
      <alignment horizontal="center" vertical="center"/>
    </xf>
    <xf numFmtId="0" fontId="10" fillId="0" borderId="17" xfId="0" applyFont="1" applyBorder="1" applyAlignment="1">
      <alignment horizontal="center" vertical="center"/>
    </xf>
    <xf numFmtId="2" fontId="10" fillId="0" borderId="17" xfId="0" applyNumberFormat="1" applyFont="1" applyBorder="1" applyAlignment="1">
      <alignment horizontal="center" vertical="center"/>
    </xf>
    <xf numFmtId="0" fontId="60" fillId="2" borderId="19" xfId="0" applyFont="1" applyFill="1" applyBorder="1" applyAlignment="1">
      <alignment horizontal="center" vertical="center"/>
    </xf>
    <xf numFmtId="0" fontId="60" fillId="2" borderId="17" xfId="0" applyFont="1" applyFill="1" applyBorder="1" applyAlignment="1">
      <alignment horizontal="center" vertical="center" wrapText="1"/>
    </xf>
    <xf numFmtId="14" fontId="72" fillId="3" borderId="36" xfId="0" applyNumberFormat="1" applyFont="1" applyFill="1" applyBorder="1" applyAlignment="1">
      <alignment horizontal="center" vertical="center" wrapText="1"/>
    </xf>
    <xf numFmtId="0" fontId="60" fillId="2" borderId="37" xfId="0" applyFont="1" applyFill="1" applyBorder="1" applyAlignment="1">
      <alignment horizontal="center" vertical="center" wrapText="1"/>
    </xf>
    <xf numFmtId="2" fontId="10" fillId="3" borderId="17" xfId="0" applyNumberFormat="1" applyFont="1" applyFill="1" applyBorder="1" applyAlignment="1">
      <alignment horizontal="center" vertical="center"/>
    </xf>
    <xf numFmtId="0" fontId="57" fillId="0" borderId="0" xfId="0" applyFont="1"/>
    <xf numFmtId="0" fontId="39" fillId="2" borderId="33" xfId="0" applyFont="1" applyFill="1" applyBorder="1" applyAlignment="1">
      <alignment horizontal="center"/>
    </xf>
    <xf numFmtId="0" fontId="39" fillId="2" borderId="32" xfId="0" applyFont="1" applyFill="1" applyBorder="1" applyAlignment="1">
      <alignment horizontal="center"/>
    </xf>
    <xf numFmtId="0" fontId="39" fillId="2" borderId="48" xfId="0" applyFont="1" applyFill="1" applyBorder="1" applyAlignment="1">
      <alignment horizontal="center"/>
    </xf>
    <xf numFmtId="0" fontId="73" fillId="28" borderId="17" xfId="0" applyFont="1" applyFill="1" applyBorder="1" applyAlignment="1">
      <alignment horizontal="center" vertical="center" wrapText="1"/>
    </xf>
    <xf numFmtId="0" fontId="57" fillId="3" borderId="19"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60" fillId="2" borderId="44" xfId="0" applyFont="1" applyFill="1" applyBorder="1" applyAlignment="1">
      <alignment horizontal="center" vertical="center"/>
    </xf>
    <xf numFmtId="0" fontId="60" fillId="2" borderId="43" xfId="0" applyFont="1" applyFill="1" applyBorder="1" applyAlignment="1">
      <alignment horizontal="center" vertical="center"/>
    </xf>
    <xf numFmtId="0" fontId="60" fillId="2" borderId="43" xfId="0" applyFont="1" applyFill="1" applyBorder="1" applyAlignment="1">
      <alignment horizontal="center" vertical="center" wrapText="1"/>
    </xf>
    <xf numFmtId="0" fontId="60" fillId="2" borderId="47" xfId="0" applyFont="1" applyFill="1" applyBorder="1" applyAlignment="1">
      <alignment horizontal="center" vertical="center"/>
    </xf>
    <xf numFmtId="0" fontId="30" fillId="0" borderId="17" xfId="0" applyFont="1" applyBorder="1" applyAlignment="1" applyProtection="1">
      <alignment horizontal="center" vertical="center"/>
      <protection locked="0"/>
    </xf>
    <xf numFmtId="0" fontId="125" fillId="3" borderId="17" xfId="0" applyFont="1" applyFill="1" applyBorder="1" applyAlignment="1">
      <alignment horizontal="center" vertical="center"/>
    </xf>
    <xf numFmtId="14" fontId="126" fillId="3" borderId="23" xfId="0" applyNumberFormat="1" applyFont="1" applyFill="1" applyBorder="1" applyAlignment="1">
      <alignment horizontal="center" vertical="center"/>
    </xf>
    <xf numFmtId="0" fontId="125" fillId="3" borderId="21" xfId="0" applyFont="1" applyFill="1" applyBorder="1" applyAlignment="1">
      <alignment horizontal="center" vertical="center"/>
    </xf>
    <xf numFmtId="14" fontId="126" fillId="3" borderId="25" xfId="0" applyNumberFormat="1" applyFont="1" applyFill="1" applyBorder="1" applyAlignment="1">
      <alignment horizontal="center" vertical="center"/>
    </xf>
    <xf numFmtId="0" fontId="125" fillId="3" borderId="19" xfId="0" applyFont="1" applyFill="1" applyBorder="1" applyAlignment="1">
      <alignment horizontal="center" vertical="center" wrapText="1"/>
    </xf>
    <xf numFmtId="0" fontId="125" fillId="3" borderId="17" xfId="0" applyFont="1" applyFill="1" applyBorder="1" applyAlignment="1">
      <alignment horizontal="center" vertical="center" wrapText="1"/>
    </xf>
    <xf numFmtId="0" fontId="126" fillId="3" borderId="17" xfId="0" applyFont="1" applyFill="1" applyBorder="1" applyAlignment="1">
      <alignment horizontal="center" vertical="center"/>
    </xf>
    <xf numFmtId="0" fontId="125" fillId="3" borderId="20" xfId="0" applyFont="1" applyFill="1" applyBorder="1" applyAlignment="1">
      <alignment horizontal="center" vertical="center" wrapText="1"/>
    </xf>
    <xf numFmtId="0" fontId="125" fillId="3" borderId="21" xfId="0" applyFont="1" applyFill="1" applyBorder="1" applyAlignment="1">
      <alignment horizontal="center" vertical="center" wrapText="1"/>
    </xf>
    <xf numFmtId="0" fontId="126" fillId="3" borderId="21" xfId="0" applyFont="1" applyFill="1" applyBorder="1" applyAlignment="1">
      <alignment horizontal="center" vertical="center"/>
    </xf>
    <xf numFmtId="0" fontId="32" fillId="0" borderId="17" xfId="0" applyFont="1" applyBorder="1" applyAlignment="1">
      <alignment horizontal="center" vertical="center"/>
    </xf>
    <xf numFmtId="0" fontId="1" fillId="0" borderId="17" xfId="0" applyFont="1" applyBorder="1" applyAlignment="1">
      <alignment horizontal="center" vertical="center"/>
    </xf>
    <xf numFmtId="0" fontId="7" fillId="0" borderId="21" xfId="0" applyFont="1" applyBorder="1" applyAlignment="1">
      <alignment horizontal="center" vertical="center"/>
    </xf>
    <xf numFmtId="14" fontId="7" fillId="0" borderId="25" xfId="0" applyNumberFormat="1" applyFont="1" applyBorder="1" applyAlignment="1">
      <alignment horizontal="center" vertical="center"/>
    </xf>
    <xf numFmtId="2" fontId="7" fillId="3" borderId="17"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2" fontId="10" fillId="3" borderId="2" xfId="0" applyNumberFormat="1" applyFont="1" applyFill="1" applyBorder="1" applyAlignment="1">
      <alignment horizontal="center" vertical="center"/>
    </xf>
    <xf numFmtId="14" fontId="10" fillId="3" borderId="3" xfId="0" applyNumberFormat="1" applyFont="1" applyFill="1" applyBorder="1" applyAlignment="1">
      <alignment horizontal="center" vertical="center"/>
    </xf>
    <xf numFmtId="0" fontId="10" fillId="3" borderId="19" xfId="0" applyFont="1" applyFill="1" applyBorder="1" applyAlignment="1">
      <alignment horizontal="center" vertical="center"/>
    </xf>
    <xf numFmtId="14" fontId="10" fillId="3" borderId="23" xfId="0" applyNumberFormat="1" applyFont="1" applyFill="1" applyBorder="1" applyAlignment="1">
      <alignment horizontal="center" vertical="center"/>
    </xf>
    <xf numFmtId="14" fontId="10" fillId="0" borderId="23" xfId="0" applyNumberFormat="1" applyFont="1" applyBorder="1" applyAlignment="1">
      <alignment horizontal="center" vertical="center"/>
    </xf>
    <xf numFmtId="0" fontId="7" fillId="3" borderId="19" xfId="0" applyFont="1" applyFill="1" applyBorder="1" applyAlignment="1">
      <alignment horizontal="center" vertical="center"/>
    </xf>
    <xf numFmtId="14" fontId="7" fillId="0" borderId="23" xfId="0" applyNumberFormat="1" applyFont="1" applyBorder="1" applyAlignment="1">
      <alignment horizontal="center" vertical="center"/>
    </xf>
    <xf numFmtId="0" fontId="7" fillId="0" borderId="20" xfId="0" applyFont="1" applyBorder="1" applyAlignment="1">
      <alignment horizontal="center" vertical="center"/>
    </xf>
    <xf numFmtId="0" fontId="7" fillId="0" borderId="17" xfId="0" applyFont="1" applyBorder="1" applyAlignment="1">
      <alignment horizontal="center" vertical="center"/>
    </xf>
    <xf numFmtId="0" fontId="1" fillId="3" borderId="19" xfId="0" applyFont="1" applyFill="1" applyBorder="1" applyAlignment="1">
      <alignment horizontal="center" vertical="center"/>
    </xf>
    <xf numFmtId="0" fontId="10" fillId="3" borderId="11" xfId="0" applyFont="1" applyFill="1" applyBorder="1" applyAlignment="1" applyProtection="1">
      <alignment horizontal="center" vertical="center"/>
      <protection locked="0"/>
    </xf>
    <xf numFmtId="0" fontId="10" fillId="3" borderId="24" xfId="0" applyFont="1" applyFill="1" applyBorder="1" applyAlignment="1" applyProtection="1">
      <alignment horizontal="center" vertical="center"/>
      <protection locked="0"/>
    </xf>
    <xf numFmtId="0" fontId="81" fillId="19" borderId="54" xfId="8" applyFont="1" applyFill="1" applyBorder="1" applyAlignment="1" applyProtection="1">
      <alignment horizontal="left" vertical="center"/>
    </xf>
    <xf numFmtId="0" fontId="81" fillId="19" borderId="14" xfId="8" applyFont="1" applyFill="1" applyBorder="1" applyAlignment="1" applyProtection="1">
      <alignment horizontal="left" vertical="center"/>
    </xf>
    <xf numFmtId="0" fontId="81" fillId="19" borderId="55" xfId="8" applyFont="1" applyFill="1" applyBorder="1" applyAlignment="1" applyProtection="1">
      <alignment horizontal="left" vertical="center"/>
    </xf>
    <xf numFmtId="0" fontId="81" fillId="18" borderId="54" xfId="8" applyFont="1" applyFill="1" applyBorder="1" applyAlignment="1" applyProtection="1">
      <alignment horizontal="left" vertical="center"/>
    </xf>
    <xf numFmtId="0" fontId="81" fillId="18" borderId="14" xfId="8" applyFont="1" applyFill="1" applyBorder="1" applyAlignment="1" applyProtection="1">
      <alignment horizontal="left" vertical="center"/>
    </xf>
    <xf numFmtId="0" fontId="81" fillId="18" borderId="55" xfId="8" applyFont="1" applyFill="1" applyBorder="1" applyAlignment="1" applyProtection="1">
      <alignment horizontal="left" vertical="center"/>
    </xf>
    <xf numFmtId="0" fontId="15" fillId="3" borderId="5" xfId="1" applyFont="1" applyFill="1" applyBorder="1" applyAlignment="1" applyProtection="1">
      <alignment horizontal="left" vertical="center" indent="6" readingOrder="1"/>
    </xf>
    <xf numFmtId="0" fontId="6" fillId="3" borderId="5" xfId="1" applyFill="1" applyBorder="1" applyAlignment="1" applyProtection="1">
      <alignment horizontal="left" vertical="center" indent="6" readingOrder="1"/>
    </xf>
    <xf numFmtId="0" fontId="15" fillId="3" borderId="0" xfId="1" applyFont="1" applyFill="1" applyAlignment="1" applyProtection="1">
      <alignment horizontal="left" vertical="center" indent="6" readingOrder="1"/>
    </xf>
    <xf numFmtId="0" fontId="6" fillId="3" borderId="0" xfId="1" applyFill="1" applyAlignment="1" applyProtection="1">
      <alignment horizontal="left" vertical="center" indent="6" readingOrder="1"/>
    </xf>
    <xf numFmtId="0" fontId="10" fillId="3" borderId="26"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20" fillId="15" borderId="4" xfId="0" applyFont="1" applyFill="1" applyBorder="1" applyAlignment="1">
      <alignment horizontal="center" vertical="center"/>
    </xf>
    <xf numFmtId="0" fontId="20"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23" fillId="19" borderId="18" xfId="1" applyFont="1" applyFill="1" applyBorder="1" applyAlignment="1" applyProtection="1">
      <alignment horizontal="left"/>
    </xf>
    <xf numFmtId="0" fontId="23" fillId="19" borderId="0" xfId="1" applyFont="1" applyFill="1" applyBorder="1" applyAlignment="1" applyProtection="1">
      <alignment horizontal="left"/>
    </xf>
    <xf numFmtId="0" fontId="23" fillId="19" borderId="22" xfId="1" applyFont="1" applyFill="1" applyBorder="1" applyAlignment="1" applyProtection="1">
      <alignment horizontal="left"/>
    </xf>
    <xf numFmtId="0" fontId="10" fillId="3" borderId="29" xfId="0" applyFont="1" applyFill="1" applyBorder="1" applyAlignment="1" applyProtection="1">
      <alignment horizontal="center" vertical="center"/>
      <protection locked="0"/>
    </xf>
    <xf numFmtId="0" fontId="10" fillId="3" borderId="12" xfId="0" applyFont="1" applyFill="1" applyBorder="1" applyAlignment="1" applyProtection="1">
      <alignment horizontal="center" vertical="center"/>
      <protection locked="0"/>
    </xf>
    <xf numFmtId="0" fontId="18" fillId="3" borderId="9"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22" xfId="0" applyFont="1" applyFill="1" applyBorder="1" applyAlignment="1">
      <alignment horizontal="left" vertical="center" wrapText="1"/>
    </xf>
    <xf numFmtId="0" fontId="18" fillId="3" borderId="18" xfId="8" applyFont="1" applyFill="1" applyBorder="1" applyAlignment="1" applyProtection="1">
      <alignment horizontal="left" vertical="center" wrapText="1"/>
    </xf>
    <xf numFmtId="0" fontId="18" fillId="3" borderId="0" xfId="8" applyFont="1" applyFill="1" applyBorder="1" applyAlignment="1" applyProtection="1">
      <alignment horizontal="left" vertical="center" wrapText="1"/>
    </xf>
    <xf numFmtId="0" fontId="18" fillId="3" borderId="22" xfId="8" applyFont="1" applyFill="1" applyBorder="1" applyAlignment="1" applyProtection="1">
      <alignment horizontal="left" vertical="center" wrapText="1"/>
    </xf>
    <xf numFmtId="0" fontId="18" fillId="3" borderId="31" xfId="0" applyFont="1" applyFill="1" applyBorder="1" applyAlignment="1">
      <alignment horizontal="left" vertical="center"/>
    </xf>
    <xf numFmtId="0" fontId="18" fillId="3" borderId="5" xfId="0" applyFont="1" applyFill="1" applyBorder="1" applyAlignment="1">
      <alignment horizontal="left" vertical="center"/>
    </xf>
    <xf numFmtId="0" fontId="18" fillId="3" borderId="28" xfId="0" applyFont="1" applyFill="1" applyBorder="1" applyAlignment="1">
      <alignment horizontal="left" vertical="center"/>
    </xf>
    <xf numFmtId="0" fontId="15" fillId="3" borderId="26" xfId="1" applyFont="1" applyFill="1" applyBorder="1" applyAlignment="1" applyProtection="1">
      <alignment horizontal="center" vertical="center"/>
      <protection locked="0"/>
    </xf>
    <xf numFmtId="0" fontId="16" fillId="3" borderId="26" xfId="1" applyFont="1" applyFill="1" applyBorder="1" applyAlignment="1" applyProtection="1">
      <alignment horizontal="center" vertical="center"/>
      <protection locked="0"/>
    </xf>
    <xf numFmtId="0" fontId="16" fillId="3" borderId="13" xfId="1" applyFont="1" applyFill="1" applyBorder="1" applyAlignment="1" applyProtection="1">
      <alignment horizontal="center" vertical="center"/>
      <protection locked="0"/>
    </xf>
    <xf numFmtId="14" fontId="10" fillId="3" borderId="27" xfId="0" applyNumberFormat="1" applyFont="1" applyFill="1" applyBorder="1" applyAlignment="1" applyProtection="1">
      <alignment horizontal="center"/>
      <protection locked="0"/>
    </xf>
    <xf numFmtId="0" fontId="10" fillId="3" borderId="27" xfId="0" applyFont="1" applyFill="1" applyBorder="1" applyAlignment="1" applyProtection="1">
      <alignment horizontal="center"/>
      <protection locked="0"/>
    </xf>
    <xf numFmtId="0" fontId="10" fillId="3" borderId="9" xfId="0" applyFont="1" applyFill="1" applyBorder="1" applyAlignment="1" applyProtection="1">
      <alignment horizontal="center" vertical="center"/>
      <protection locked="0"/>
    </xf>
    <xf numFmtId="0" fontId="10" fillId="3" borderId="8" xfId="0" applyFont="1" applyFill="1" applyBorder="1" applyAlignment="1" applyProtection="1">
      <alignment horizontal="center" vertical="center"/>
      <protection locked="0"/>
    </xf>
    <xf numFmtId="0" fontId="10" fillId="3" borderId="10" xfId="0" applyFont="1" applyFill="1" applyBorder="1" applyAlignment="1" applyProtection="1">
      <alignment horizontal="center" vertical="center"/>
      <protection locked="0"/>
    </xf>
    <xf numFmtId="0" fontId="10" fillId="3" borderId="15" xfId="0" applyFont="1" applyFill="1" applyBorder="1" applyAlignment="1" applyProtection="1">
      <alignment horizontal="center" vertical="center"/>
      <protection locked="0"/>
    </xf>
    <xf numFmtId="0" fontId="10" fillId="3" borderId="27" xfId="0" applyFont="1" applyFill="1" applyBorder="1" applyAlignment="1" applyProtection="1">
      <alignment horizontal="center" vertical="center"/>
      <protection locked="0"/>
    </xf>
    <xf numFmtId="0" fontId="10" fillId="3" borderId="16" xfId="0" applyFont="1" applyFill="1" applyBorder="1" applyAlignment="1" applyProtection="1">
      <alignment horizontal="center" vertical="center"/>
      <protection locked="0"/>
    </xf>
    <xf numFmtId="0" fontId="18" fillId="3" borderId="18" xfId="1" applyFont="1" applyFill="1" applyBorder="1" applyAlignment="1" applyProtection="1">
      <alignment horizontal="left" vertical="center" wrapText="1"/>
    </xf>
    <xf numFmtId="0" fontId="18" fillId="3" borderId="0" xfId="1" applyFont="1" applyFill="1" applyBorder="1" applyAlignment="1" applyProtection="1">
      <alignment horizontal="left" vertical="center" wrapText="1"/>
    </xf>
    <xf numFmtId="0" fontId="18" fillId="3" borderId="22" xfId="1" applyFont="1" applyFill="1" applyBorder="1" applyAlignment="1" applyProtection="1">
      <alignment horizontal="left" vertical="center" wrapText="1"/>
    </xf>
    <xf numFmtId="0" fontId="74" fillId="2" borderId="38"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57" fillId="0" borderId="17" xfId="0" applyFont="1" applyBorder="1" applyAlignment="1">
      <alignment horizontal="center" vertical="center"/>
    </xf>
    <xf numFmtId="0" fontId="57" fillId="0" borderId="21" xfId="0" applyFont="1" applyBorder="1" applyAlignment="1">
      <alignment horizontal="center" vertical="center"/>
    </xf>
    <xf numFmtId="0" fontId="18" fillId="2" borderId="9" xfId="0" applyFont="1" applyFill="1" applyBorder="1" applyAlignment="1">
      <alignment horizontal="left" vertical="center" wrapText="1"/>
    </xf>
    <xf numFmtId="0" fontId="18" fillId="2" borderId="8" xfId="0" applyFont="1" applyFill="1" applyBorder="1" applyAlignment="1">
      <alignment horizontal="left" vertical="center"/>
    </xf>
    <xf numFmtId="0" fontId="18" fillId="2" borderId="10" xfId="0" applyFont="1" applyFill="1" applyBorder="1" applyAlignment="1">
      <alignment horizontal="left" vertical="center"/>
    </xf>
    <xf numFmtId="0" fontId="18" fillId="2" borderId="18" xfId="0" applyFont="1" applyFill="1" applyBorder="1" applyAlignment="1">
      <alignment horizontal="left" vertical="top" wrapText="1"/>
    </xf>
    <xf numFmtId="0" fontId="18" fillId="2" borderId="0" xfId="0" applyFont="1" applyFill="1" applyAlignment="1">
      <alignment horizontal="left" vertical="top" wrapText="1"/>
    </xf>
    <xf numFmtId="0" fontId="18" fillId="2" borderId="22" xfId="0" applyFont="1" applyFill="1" applyBorder="1" applyAlignment="1">
      <alignment horizontal="left" vertical="top" wrapText="1"/>
    </xf>
    <xf numFmtId="0" fontId="18" fillId="2" borderId="18"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22" xfId="0"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10" xfId="0" applyFont="1" applyFill="1" applyBorder="1" applyAlignment="1">
      <alignment horizontal="left" vertical="center" wrapText="1"/>
    </xf>
    <xf numFmtId="0" fontId="23" fillId="16" borderId="18" xfId="8" applyFont="1" applyFill="1" applyBorder="1" applyAlignment="1" applyProtection="1">
      <alignment horizontal="left" vertical="center"/>
    </xf>
    <xf numFmtId="0" fontId="77" fillId="16" borderId="0" xfId="8" applyFont="1" applyFill="1" applyBorder="1" applyAlignment="1" applyProtection="1">
      <alignment horizontal="left" vertical="center"/>
    </xf>
    <xf numFmtId="0" fontId="77" fillId="16" borderId="22" xfId="8" applyFont="1" applyFill="1" applyBorder="1" applyAlignment="1" applyProtection="1">
      <alignment horizontal="left" vertical="center"/>
    </xf>
    <xf numFmtId="0" fontId="76" fillId="3" borderId="31" xfId="0" applyFont="1" applyFill="1" applyBorder="1" applyAlignment="1">
      <alignment horizontal="left"/>
    </xf>
    <xf numFmtId="0" fontId="76" fillId="3" borderId="5" xfId="0" applyFont="1" applyFill="1" applyBorder="1" applyAlignment="1">
      <alignment horizontal="left"/>
    </xf>
    <xf numFmtId="0" fontId="76" fillId="3" borderId="28" xfId="0" applyFont="1" applyFill="1" applyBorder="1" applyAlignment="1">
      <alignment horizontal="left"/>
    </xf>
    <xf numFmtId="0" fontId="78" fillId="2" borderId="31"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28" xfId="0" applyFont="1" applyFill="1" applyBorder="1" applyAlignment="1">
      <alignment horizontal="left" vertical="center" wrapText="1"/>
    </xf>
    <xf numFmtId="0" fontId="14" fillId="15" borderId="9" xfId="0" applyFont="1" applyFill="1" applyBorder="1" applyAlignment="1">
      <alignment horizontal="center"/>
    </xf>
    <xf numFmtId="0" fontId="14" fillId="15" borderId="8" xfId="0" applyFont="1" applyFill="1" applyBorder="1" applyAlignment="1">
      <alignment horizontal="center"/>
    </xf>
    <xf numFmtId="0" fontId="14" fillId="15" borderId="10" xfId="0" applyFont="1" applyFill="1" applyBorder="1" applyAlignment="1">
      <alignment horizontal="center"/>
    </xf>
    <xf numFmtId="0" fontId="0" fillId="13" borderId="0" xfId="0" applyFill="1" applyAlignment="1">
      <alignment horizontal="center"/>
    </xf>
    <xf numFmtId="0" fontId="73" fillId="0" borderId="44" xfId="0" applyFont="1" applyBorder="1" applyAlignment="1">
      <alignment horizontal="center" vertical="center" wrapText="1"/>
    </xf>
    <xf numFmtId="0" fontId="73" fillId="0" borderId="46" xfId="0" applyFont="1" applyBorder="1" applyAlignment="1">
      <alignment horizontal="center" vertical="center" wrapText="1"/>
    </xf>
    <xf numFmtId="0" fontId="73" fillId="0" borderId="35" xfId="0" applyFont="1" applyBorder="1" applyAlignment="1">
      <alignment horizontal="center" vertical="center" wrapText="1"/>
    </xf>
    <xf numFmtId="0" fontId="79" fillId="15" borderId="4" xfId="0" applyFont="1" applyFill="1" applyBorder="1" applyAlignment="1">
      <alignment horizontal="center" vertical="center"/>
    </xf>
    <xf numFmtId="0" fontId="79" fillId="15" borderId="6" xfId="0" applyFont="1" applyFill="1" applyBorder="1" applyAlignment="1">
      <alignment horizontal="center" vertical="center"/>
    </xf>
    <xf numFmtId="0" fontId="79" fillId="15" borderId="7" xfId="0" applyFont="1" applyFill="1" applyBorder="1" applyAlignment="1">
      <alignment horizontal="center" vertical="center"/>
    </xf>
    <xf numFmtId="0" fontId="72" fillId="3" borderId="44" xfId="0" applyFont="1" applyFill="1" applyBorder="1" applyAlignment="1">
      <alignment horizontal="center" vertical="center" wrapText="1"/>
    </xf>
    <xf numFmtId="0" fontId="72" fillId="3" borderId="46"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57" fillId="0" borderId="17" xfId="0" applyFont="1" applyBorder="1" applyAlignment="1">
      <alignment horizontal="center" vertical="center" wrapText="1"/>
    </xf>
    <xf numFmtId="0" fontId="57" fillId="0" borderId="21" xfId="0" applyFont="1" applyBorder="1" applyAlignment="1">
      <alignment horizontal="left" vertical="center"/>
    </xf>
    <xf numFmtId="0" fontId="60" fillId="2" borderId="17" xfId="0" applyFont="1" applyFill="1" applyBorder="1" applyAlignment="1">
      <alignment horizontal="center" vertical="center" wrapText="1"/>
    </xf>
    <xf numFmtId="0" fontId="57" fillId="0" borderId="2" xfId="0" applyFont="1" applyBorder="1" applyAlignment="1">
      <alignment horizontal="left" vertical="center" wrapText="1"/>
    </xf>
    <xf numFmtId="0" fontId="57" fillId="0" borderId="17" xfId="0" applyFont="1" applyBorder="1" applyAlignment="1">
      <alignment horizontal="left" vertical="center" wrapText="1"/>
    </xf>
    <xf numFmtId="0" fontId="57" fillId="0" borderId="17" xfId="0" applyFont="1" applyBorder="1" applyAlignment="1">
      <alignment horizontal="left" vertical="center"/>
    </xf>
    <xf numFmtId="0" fontId="57" fillId="0" borderId="21" xfId="0" applyFont="1" applyBorder="1" applyAlignment="1">
      <alignment horizontal="center" vertical="center" wrapText="1"/>
    </xf>
    <xf numFmtId="0" fontId="75" fillId="3" borderId="17" xfId="0" applyFont="1" applyFill="1" applyBorder="1" applyAlignment="1">
      <alignment horizontal="center" vertical="center" wrapText="1"/>
    </xf>
    <xf numFmtId="0" fontId="75" fillId="3" borderId="21" xfId="0" applyFont="1" applyFill="1" applyBorder="1" applyAlignment="1">
      <alignment horizontal="center" vertical="center" wrapText="1"/>
    </xf>
    <xf numFmtId="0" fontId="14" fillId="2" borderId="18" xfId="0" applyFont="1" applyFill="1" applyBorder="1" applyAlignment="1">
      <alignment vertical="center" wrapText="1"/>
    </xf>
    <xf numFmtId="0" fontId="14" fillId="2" borderId="0" xfId="0" applyFont="1" applyFill="1" applyAlignment="1">
      <alignment vertical="center" wrapText="1"/>
    </xf>
    <xf numFmtId="0" fontId="14" fillId="2" borderId="22" xfId="0" applyFont="1" applyFill="1" applyBorder="1" applyAlignment="1">
      <alignment vertical="center" wrapText="1"/>
    </xf>
    <xf numFmtId="0" fontId="75" fillId="0" borderId="2" xfId="0" applyFont="1" applyBorder="1" applyAlignment="1">
      <alignment horizontal="center" vertical="center" wrapText="1"/>
    </xf>
    <xf numFmtId="0" fontId="75" fillId="0" borderId="17" xfId="0" applyFont="1" applyBorder="1" applyAlignment="1">
      <alignment horizontal="left" vertical="center" wrapText="1"/>
    </xf>
    <xf numFmtId="0" fontId="75" fillId="0" borderId="17" xfId="0" applyFont="1" applyBorder="1" applyAlignment="1">
      <alignment horizontal="center" vertical="center" wrapText="1"/>
    </xf>
    <xf numFmtId="0" fontId="21" fillId="11" borderId="9" xfId="0" applyFont="1" applyFill="1" applyBorder="1" applyAlignment="1">
      <alignment horizontal="center"/>
    </xf>
    <xf numFmtId="0" fontId="21" fillId="11" borderId="8" xfId="0" applyFont="1" applyFill="1" applyBorder="1" applyAlignment="1">
      <alignment horizontal="center"/>
    </xf>
    <xf numFmtId="0" fontId="21" fillId="11" borderId="10" xfId="0" applyFont="1" applyFill="1" applyBorder="1" applyAlignment="1">
      <alignment horizontal="center"/>
    </xf>
    <xf numFmtId="0" fontId="0" fillId="10" borderId="5" xfId="0" applyFill="1" applyBorder="1" applyAlignment="1">
      <alignment horizontal="center"/>
    </xf>
    <xf numFmtId="0" fontId="14" fillId="2" borderId="18" xfId="0" applyFont="1" applyFill="1" applyBorder="1" applyAlignment="1">
      <alignment vertical="top" wrapText="1"/>
    </xf>
    <xf numFmtId="0" fontId="14" fillId="2" borderId="0" xfId="0" applyFont="1" applyFill="1" applyAlignment="1">
      <alignment vertical="top" wrapText="1"/>
    </xf>
    <xf numFmtId="0" fontId="14" fillId="2" borderId="22" xfId="0" applyFont="1" applyFill="1" applyBorder="1" applyAlignment="1">
      <alignment vertical="top" wrapText="1"/>
    </xf>
    <xf numFmtId="0" fontId="14" fillId="2" borderId="0" xfId="0" applyFont="1" applyFill="1" applyAlignment="1">
      <alignment vertical="center"/>
    </xf>
    <xf numFmtId="0" fontId="14" fillId="2" borderId="22" xfId="0" applyFont="1" applyFill="1" applyBorder="1" applyAlignment="1">
      <alignment vertical="center"/>
    </xf>
    <xf numFmtId="0" fontId="60" fillId="2" borderId="18" xfId="0" applyFont="1" applyFill="1" applyBorder="1" applyAlignment="1">
      <alignment vertical="center" wrapText="1"/>
    </xf>
    <xf numFmtId="0" fontId="20" fillId="2" borderId="0" xfId="0" applyFont="1" applyFill="1" applyAlignment="1">
      <alignment vertical="center" wrapText="1"/>
    </xf>
    <xf numFmtId="0" fontId="20" fillId="2" borderId="22" xfId="0" applyFont="1" applyFill="1" applyBorder="1" applyAlignment="1">
      <alignment vertical="center" wrapText="1"/>
    </xf>
    <xf numFmtId="0" fontId="81" fillId="16" borderId="18" xfId="8" applyFont="1" applyFill="1" applyBorder="1" applyAlignment="1" applyProtection="1">
      <alignment horizontal="left" vertical="center"/>
    </xf>
    <xf numFmtId="0" fontId="81" fillId="16" borderId="0" xfId="8" applyFont="1" applyFill="1" applyBorder="1" applyAlignment="1" applyProtection="1">
      <alignment horizontal="left" vertical="center"/>
    </xf>
    <xf numFmtId="0" fontId="81" fillId="16" borderId="22" xfId="8" applyFont="1" applyFill="1" applyBorder="1" applyAlignment="1" applyProtection="1">
      <alignment horizontal="left" vertical="center"/>
    </xf>
    <xf numFmtId="0" fontId="60" fillId="2" borderId="43" xfId="0" applyFont="1" applyFill="1" applyBorder="1" applyAlignment="1">
      <alignment horizontal="center" vertical="center" wrapText="1"/>
    </xf>
    <xf numFmtId="0" fontId="75" fillId="0" borderId="17" xfId="0" applyFont="1" applyBorder="1" applyAlignment="1">
      <alignment horizontal="left" vertical="center"/>
    </xf>
    <xf numFmtId="0" fontId="30" fillId="3" borderId="17" xfId="0" applyFont="1" applyFill="1" applyBorder="1" applyAlignment="1">
      <alignment horizontal="center" vertical="center" wrapText="1"/>
    </xf>
    <xf numFmtId="0" fontId="30" fillId="3" borderId="17" xfId="0" applyFont="1" applyFill="1" applyBorder="1" applyAlignment="1">
      <alignment horizontal="center" vertical="center"/>
    </xf>
    <xf numFmtId="0" fontId="43" fillId="2" borderId="18" xfId="0" applyFont="1" applyFill="1" applyBorder="1" applyAlignment="1">
      <alignment horizontal="left" vertical="center" wrapText="1"/>
    </xf>
    <xf numFmtId="0" fontId="43" fillId="2" borderId="0" xfId="0" applyFont="1" applyFill="1" applyAlignment="1">
      <alignment horizontal="left" vertical="center" wrapText="1"/>
    </xf>
    <xf numFmtId="0" fontId="43" fillId="2" borderId="22" xfId="0" applyFont="1" applyFill="1" applyBorder="1" applyAlignment="1">
      <alignment horizontal="left" vertical="center" wrapText="1"/>
    </xf>
    <xf numFmtId="0" fontId="30" fillId="3" borderId="2" xfId="0" applyFont="1" applyFill="1" applyBorder="1" applyAlignment="1">
      <alignment horizontal="center" vertical="center" wrapText="1"/>
    </xf>
    <xf numFmtId="0" fontId="30" fillId="3" borderId="2" xfId="0" applyFont="1" applyFill="1" applyBorder="1" applyAlignment="1">
      <alignment horizontal="center" vertical="center"/>
    </xf>
    <xf numFmtId="0" fontId="43" fillId="2" borderId="0" xfId="0" applyFont="1" applyFill="1" applyAlignment="1">
      <alignment horizontal="left" vertical="center"/>
    </xf>
    <xf numFmtId="0" fontId="63" fillId="15" borderId="4" xfId="0" applyFont="1" applyFill="1" applyBorder="1" applyAlignment="1">
      <alignment horizontal="center" vertical="center"/>
    </xf>
    <xf numFmtId="0" fontId="63" fillId="15" borderId="6" xfId="0" applyFont="1" applyFill="1" applyBorder="1" applyAlignment="1">
      <alignment horizontal="center" vertical="center"/>
    </xf>
    <xf numFmtId="0" fontId="63" fillId="15" borderId="7" xfId="0" applyFont="1" applyFill="1" applyBorder="1" applyAlignment="1">
      <alignment horizontal="center" vertical="center"/>
    </xf>
    <xf numFmtId="0" fontId="29" fillId="2" borderId="9" xfId="0" applyFont="1" applyFill="1" applyBorder="1" applyAlignment="1">
      <alignment horizontal="left" vertical="center"/>
    </xf>
    <xf numFmtId="0" fontId="29" fillId="2" borderId="8" xfId="0" applyFont="1" applyFill="1" applyBorder="1" applyAlignment="1">
      <alignment horizontal="left" vertical="center"/>
    </xf>
    <xf numFmtId="0" fontId="29" fillId="2" borderId="10" xfId="0" applyFont="1" applyFill="1" applyBorder="1" applyAlignment="1">
      <alignment horizontal="left" vertical="center"/>
    </xf>
    <xf numFmtId="0" fontId="29" fillId="2" borderId="18"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22" xfId="0" applyFont="1" applyFill="1" applyBorder="1" applyAlignment="1">
      <alignment horizontal="left" vertical="center" wrapText="1"/>
    </xf>
    <xf numFmtId="0" fontId="0" fillId="3" borderId="23" xfId="0" applyFill="1" applyBorder="1" applyAlignment="1">
      <alignment horizontal="center"/>
    </xf>
    <xf numFmtId="0" fontId="0" fillId="3" borderId="25" xfId="0" applyFill="1" applyBorder="1" applyAlignment="1">
      <alignment horizontal="center"/>
    </xf>
    <xf numFmtId="0" fontId="0" fillId="3" borderId="3" xfId="0" applyFill="1" applyBorder="1" applyAlignment="1">
      <alignment horizontal="center"/>
    </xf>
    <xf numFmtId="0" fontId="18" fillId="3" borderId="18" xfId="0" applyFont="1" applyFill="1" applyBorder="1" applyAlignment="1">
      <alignment vertical="center" wrapText="1"/>
    </xf>
    <xf numFmtId="0" fontId="18" fillId="3" borderId="0" xfId="0" applyFont="1" applyFill="1" applyAlignment="1">
      <alignment vertical="center" wrapText="1"/>
    </xf>
    <xf numFmtId="0" fontId="18" fillId="3" borderId="22" xfId="0" applyFont="1" applyFill="1" applyBorder="1" applyAlignment="1">
      <alignment vertical="center" wrapText="1"/>
    </xf>
    <xf numFmtId="0" fontId="18" fillId="3" borderId="31" xfId="0" applyFont="1" applyFill="1" applyBorder="1" applyAlignment="1">
      <alignment vertical="center"/>
    </xf>
    <xf numFmtId="0" fontId="18" fillId="3" borderId="5" xfId="0" applyFont="1" applyFill="1" applyBorder="1" applyAlignment="1">
      <alignment vertical="center"/>
    </xf>
    <xf numFmtId="0" fontId="18" fillId="3" borderId="28" xfId="0" applyFont="1" applyFill="1" applyBorder="1" applyAlignment="1">
      <alignment vertical="center"/>
    </xf>
    <xf numFmtId="0" fontId="69" fillId="2" borderId="9"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10" xfId="0" applyFont="1" applyFill="1" applyBorder="1" applyAlignment="1">
      <alignment horizontal="left" vertical="center" wrapText="1"/>
    </xf>
    <xf numFmtId="0" fontId="18" fillId="3" borderId="9" xfId="0" applyFont="1" applyFill="1" applyBorder="1" applyAlignment="1">
      <alignment vertical="center" wrapText="1"/>
    </xf>
    <xf numFmtId="0" fontId="18" fillId="3" borderId="8" xfId="0" applyFont="1" applyFill="1" applyBorder="1" applyAlignment="1">
      <alignment vertical="center" wrapText="1"/>
    </xf>
    <xf numFmtId="0" fontId="18" fillId="3" borderId="10" xfId="0" applyFont="1" applyFill="1" applyBorder="1" applyAlignment="1">
      <alignment vertical="center" wrapText="1"/>
    </xf>
    <xf numFmtId="0" fontId="18" fillId="3" borderId="18" xfId="1" applyFont="1" applyFill="1" applyBorder="1" applyAlignment="1" applyProtection="1">
      <alignment vertical="center" wrapText="1"/>
    </xf>
    <xf numFmtId="0" fontId="18" fillId="3" borderId="0" xfId="1" applyFont="1" applyFill="1" applyBorder="1" applyAlignment="1" applyProtection="1">
      <alignment vertical="center" wrapText="1"/>
    </xf>
    <xf numFmtId="0" fontId="18" fillId="3" borderId="22" xfId="1" applyFont="1" applyFill="1" applyBorder="1" applyAlignment="1" applyProtection="1">
      <alignment vertical="center" wrapText="1"/>
    </xf>
    <xf numFmtId="0" fontId="30" fillId="3" borderId="21" xfId="0" applyFont="1" applyFill="1" applyBorder="1" applyAlignment="1">
      <alignment horizontal="center" vertical="center" wrapText="1"/>
    </xf>
    <xf numFmtId="0" fontId="30" fillId="3" borderId="21" xfId="0" applyFont="1" applyFill="1" applyBorder="1" applyAlignment="1">
      <alignment horizontal="center" vertical="center"/>
    </xf>
    <xf numFmtId="0" fontId="33" fillId="2" borderId="18" xfId="0" applyFont="1" applyFill="1" applyBorder="1" applyAlignment="1">
      <alignment horizontal="left" vertical="center" wrapText="1" readingOrder="1"/>
    </xf>
    <xf numFmtId="0" fontId="33" fillId="2" borderId="0" xfId="0" applyFont="1" applyFill="1" applyAlignment="1">
      <alignment horizontal="left" vertical="center" wrapText="1" readingOrder="1"/>
    </xf>
    <xf numFmtId="0" fontId="33" fillId="2" borderId="22" xfId="0" applyFont="1" applyFill="1" applyBorder="1" applyAlignment="1">
      <alignment horizontal="left" vertical="center" wrapText="1" readingOrder="1"/>
    </xf>
    <xf numFmtId="0" fontId="84" fillId="15" borderId="9" xfId="0" applyFont="1" applyFill="1" applyBorder="1" applyAlignment="1">
      <alignment horizontal="center" vertical="center" wrapText="1"/>
    </xf>
    <xf numFmtId="0" fontId="84" fillId="15" borderId="8" xfId="0" applyFont="1" applyFill="1" applyBorder="1" applyAlignment="1">
      <alignment horizontal="center" vertical="center" wrapText="1"/>
    </xf>
    <xf numFmtId="0" fontId="84" fillId="15" borderId="10" xfId="0" applyFont="1" applyFill="1" applyBorder="1" applyAlignment="1">
      <alignment horizontal="center" vertical="center" wrapText="1"/>
    </xf>
    <xf numFmtId="0" fontId="33" fillId="2" borderId="9" xfId="0" applyFont="1" applyFill="1" applyBorder="1" applyAlignment="1">
      <alignment horizontal="left" vertical="center" readingOrder="1"/>
    </xf>
    <xf numFmtId="0" fontId="33" fillId="2" borderId="8" xfId="0" applyFont="1" applyFill="1" applyBorder="1" applyAlignment="1">
      <alignment horizontal="left" vertical="center" readingOrder="1"/>
    </xf>
    <xf numFmtId="0" fontId="33" fillId="2" borderId="10" xfId="0" applyFont="1" applyFill="1" applyBorder="1" applyAlignment="1">
      <alignment horizontal="left" vertical="center" readingOrder="1"/>
    </xf>
    <xf numFmtId="0" fontId="33" fillId="2" borderId="31" xfId="0" applyFont="1" applyFill="1" applyBorder="1" applyAlignment="1">
      <alignment horizontal="left" vertical="center" wrapText="1" readingOrder="1"/>
    </xf>
    <xf numFmtId="0" fontId="33" fillId="2" borderId="5" xfId="0" applyFont="1" applyFill="1" applyBorder="1" applyAlignment="1">
      <alignment horizontal="left" vertical="center" wrapText="1" readingOrder="1"/>
    </xf>
    <xf numFmtId="0" fontId="33" fillId="2" borderId="28" xfId="0" applyFont="1" applyFill="1" applyBorder="1" applyAlignment="1">
      <alignment horizontal="left" vertical="center" wrapText="1" readingOrder="1"/>
    </xf>
    <xf numFmtId="0" fontId="69" fillId="2" borderId="18"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22" xfId="0" applyFont="1" applyFill="1" applyBorder="1" applyAlignment="1">
      <alignment horizontal="left" vertical="center" wrapText="1"/>
    </xf>
    <xf numFmtId="0" fontId="69" fillId="16" borderId="5" xfId="0" applyFont="1" applyFill="1" applyBorder="1" applyAlignment="1">
      <alignment horizontal="center" vertical="center" wrapText="1"/>
    </xf>
    <xf numFmtId="0" fontId="69" fillId="16" borderId="28" xfId="0" applyFont="1" applyFill="1" applyBorder="1" applyAlignment="1">
      <alignment horizontal="center" vertical="center" wrapText="1"/>
    </xf>
    <xf numFmtId="0" fontId="21" fillId="15" borderId="4" xfId="0" applyFont="1" applyFill="1" applyBorder="1" applyAlignment="1">
      <alignment horizontal="center" vertical="center" wrapText="1"/>
    </xf>
    <xf numFmtId="0" fontId="21" fillId="15" borderId="6" xfId="0" applyFont="1" applyFill="1" applyBorder="1" applyAlignment="1">
      <alignment horizontal="center" vertical="center" wrapText="1"/>
    </xf>
    <xf numFmtId="0" fontId="21" fillId="15" borderId="7"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0" fillId="3" borderId="25" xfId="0" applyFont="1" applyFill="1" applyBorder="1" applyAlignment="1">
      <alignment horizontal="center" vertical="center" wrapText="1"/>
    </xf>
    <xf numFmtId="0" fontId="43" fillId="2" borderId="31"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43" fillId="2" borderId="28" xfId="0" applyFont="1" applyFill="1" applyBorder="1" applyAlignment="1">
      <alignment horizontal="left" vertical="center" wrapText="1"/>
    </xf>
    <xf numFmtId="0" fontId="43" fillId="2" borderId="18" xfId="0" applyFont="1" applyFill="1" applyBorder="1" applyAlignment="1">
      <alignment horizontal="left" vertical="center"/>
    </xf>
    <xf numFmtId="0" fontId="43" fillId="2" borderId="22" xfId="0" applyFont="1" applyFill="1" applyBorder="1" applyAlignment="1">
      <alignment horizontal="left" vertical="center"/>
    </xf>
    <xf numFmtId="0" fontId="59" fillId="2" borderId="18" xfId="1" applyFont="1" applyFill="1" applyBorder="1" applyAlignment="1" applyProtection="1">
      <alignment horizontal="left" vertical="center"/>
    </xf>
    <xf numFmtId="0" fontId="58" fillId="2" borderId="0" xfId="1" applyFont="1" applyFill="1" applyBorder="1" applyAlignment="1" applyProtection="1">
      <alignment horizontal="left" vertical="center"/>
    </xf>
    <xf numFmtId="0" fontId="58" fillId="2" borderId="22" xfId="1" applyFont="1" applyFill="1" applyBorder="1" applyAlignment="1" applyProtection="1">
      <alignment horizontal="left" vertical="center"/>
    </xf>
    <xf numFmtId="0" fontId="29" fillId="2" borderId="18" xfId="1" applyFont="1" applyFill="1" applyBorder="1" applyAlignment="1" applyProtection="1">
      <alignment horizontal="left" vertical="center" wrapText="1"/>
    </xf>
    <xf numFmtId="0" fontId="58" fillId="2" borderId="0" xfId="1" applyFont="1" applyFill="1" applyBorder="1" applyAlignment="1" applyProtection="1">
      <alignment horizontal="left" vertical="center" wrapText="1"/>
    </xf>
    <xf numFmtId="0" fontId="58" fillId="2" borderId="22" xfId="1" applyFont="1" applyFill="1" applyBorder="1" applyAlignment="1" applyProtection="1">
      <alignment horizontal="left" vertical="center" wrapText="1"/>
    </xf>
    <xf numFmtId="0" fontId="20" fillId="12" borderId="9" xfId="0" applyFont="1" applyFill="1" applyBorder="1" applyAlignment="1">
      <alignment horizontal="center" vertical="center"/>
    </xf>
    <xf numFmtId="0" fontId="20" fillId="12" borderId="8" xfId="0" applyFont="1" applyFill="1" applyBorder="1" applyAlignment="1">
      <alignment horizontal="center" vertical="center"/>
    </xf>
    <xf numFmtId="0" fontId="20" fillId="12" borderId="10" xfId="0" applyFont="1" applyFill="1" applyBorder="1" applyAlignment="1">
      <alignment horizontal="center" vertical="center"/>
    </xf>
    <xf numFmtId="0" fontId="18" fillId="2" borderId="9" xfId="0" applyFont="1" applyFill="1" applyBorder="1" applyAlignment="1">
      <alignment horizontal="left"/>
    </xf>
    <xf numFmtId="0" fontId="18" fillId="2" borderId="8" xfId="0" applyFont="1" applyFill="1" applyBorder="1" applyAlignment="1">
      <alignment horizontal="left"/>
    </xf>
    <xf numFmtId="0" fontId="18" fillId="2" borderId="10" xfId="0" applyFont="1" applyFill="1" applyBorder="1" applyAlignment="1">
      <alignment horizontal="left"/>
    </xf>
    <xf numFmtId="0" fontId="68" fillId="3" borderId="0" xfId="0" applyFont="1" applyFill="1" applyAlignment="1">
      <alignment horizontal="left" vertical="center" wrapText="1"/>
    </xf>
    <xf numFmtId="0" fontId="23" fillId="3" borderId="31" xfId="1" applyFont="1" applyFill="1" applyBorder="1" applyAlignment="1" applyProtection="1">
      <alignment horizontal="left"/>
    </xf>
    <xf numFmtId="0" fontId="23" fillId="3" borderId="5" xfId="1" applyFont="1" applyFill="1" applyBorder="1" applyAlignment="1" applyProtection="1">
      <alignment horizontal="left"/>
    </xf>
    <xf numFmtId="0" fontId="23" fillId="3" borderId="28" xfId="1" applyFont="1" applyFill="1" applyBorder="1" applyAlignment="1" applyProtection="1">
      <alignment horizontal="left"/>
    </xf>
    <xf numFmtId="0" fontId="60" fillId="12" borderId="9" xfId="0" applyFont="1" applyFill="1" applyBorder="1" applyAlignment="1">
      <alignment horizontal="center" vertical="center"/>
    </xf>
    <xf numFmtId="0" fontId="60" fillId="12" borderId="8" xfId="0" applyFont="1" applyFill="1" applyBorder="1" applyAlignment="1">
      <alignment horizontal="center" vertical="center"/>
    </xf>
    <xf numFmtId="0" fontId="60" fillId="12" borderId="10" xfId="0" applyFont="1" applyFill="1" applyBorder="1" applyAlignment="1">
      <alignment horizontal="center" vertical="center"/>
    </xf>
    <xf numFmtId="0" fontId="14" fillId="12" borderId="9" xfId="0" applyFont="1" applyFill="1" applyBorder="1" applyAlignment="1">
      <alignment horizontal="center" vertical="center"/>
    </xf>
    <xf numFmtId="0" fontId="14" fillId="12" borderId="8" xfId="0" applyFont="1" applyFill="1" applyBorder="1" applyAlignment="1">
      <alignment horizontal="center" vertical="center"/>
    </xf>
    <xf numFmtId="0" fontId="14" fillId="12" borderId="10" xfId="0" applyFont="1" applyFill="1" applyBorder="1" applyAlignment="1">
      <alignment horizontal="center" vertical="center"/>
    </xf>
    <xf numFmtId="0" fontId="30" fillId="3" borderId="34" xfId="0" applyFont="1" applyFill="1" applyBorder="1" applyAlignment="1">
      <alignment horizontal="center" vertical="center"/>
    </xf>
    <xf numFmtId="0" fontId="30" fillId="3" borderId="36" xfId="0" applyFont="1" applyFill="1" applyBorder="1" applyAlignment="1">
      <alignment horizontal="center" vertical="center" wrapText="1"/>
    </xf>
    <xf numFmtId="0" fontId="0" fillId="3" borderId="23" xfId="0" applyFill="1" applyBorder="1" applyAlignment="1">
      <alignment horizontal="center" vertical="center" wrapText="1"/>
    </xf>
    <xf numFmtId="0" fontId="10" fillId="3" borderId="17" xfId="0" applyFont="1" applyFill="1" applyBorder="1" applyAlignment="1">
      <alignment horizontal="left" wrapText="1"/>
    </xf>
    <xf numFmtId="0" fontId="10" fillId="3" borderId="17" xfId="0" applyFont="1" applyFill="1" applyBorder="1" applyAlignment="1">
      <alignment horizontal="left"/>
    </xf>
    <xf numFmtId="0" fontId="10" fillId="3" borderId="17" xfId="0" applyFont="1" applyFill="1" applyBorder="1" applyAlignment="1">
      <alignment horizontal="center" vertical="center" wrapText="1"/>
    </xf>
    <xf numFmtId="0" fontId="20" fillId="15" borderId="9" xfId="0" applyFont="1" applyFill="1" applyBorder="1" applyAlignment="1">
      <alignment horizontal="center"/>
    </xf>
    <xf numFmtId="0" fontId="20" fillId="15" borderId="8" xfId="0" applyFont="1" applyFill="1" applyBorder="1" applyAlignment="1">
      <alignment horizontal="center"/>
    </xf>
    <xf numFmtId="0" fontId="20" fillId="15" borderId="10" xfId="0" applyFont="1" applyFill="1" applyBorder="1" applyAlignment="1">
      <alignment horizontal="center"/>
    </xf>
    <xf numFmtId="0" fontId="39" fillId="2" borderId="32" xfId="0" applyFont="1" applyFill="1" applyBorder="1" applyAlignment="1">
      <alignment horizontal="center" vertical="center"/>
    </xf>
    <xf numFmtId="0" fontId="10" fillId="3" borderId="2" xfId="0" applyFont="1" applyFill="1" applyBorder="1" applyAlignment="1">
      <alignment horizontal="left" vertical="center" wrapText="1"/>
    </xf>
    <xf numFmtId="0" fontId="10" fillId="3" borderId="19" xfId="0" applyFont="1" applyFill="1" applyBorder="1" applyAlignment="1">
      <alignment horizontal="center" vertical="center"/>
    </xf>
    <xf numFmtId="0" fontId="10" fillId="3" borderId="17" xfId="0" applyFont="1" applyFill="1" applyBorder="1" applyAlignment="1">
      <alignment horizontal="left" vertical="center" wrapText="1"/>
    </xf>
    <xf numFmtId="0" fontId="10" fillId="3" borderId="17" xfId="0" applyFont="1" applyFill="1" applyBorder="1" applyAlignment="1">
      <alignment horizontal="center" vertical="center"/>
    </xf>
    <xf numFmtId="2" fontId="10" fillId="3" borderId="17" xfId="0" applyNumberFormat="1" applyFont="1" applyFill="1" applyBorder="1" applyAlignment="1">
      <alignment horizontal="center" vertical="center"/>
    </xf>
    <xf numFmtId="14" fontId="10" fillId="3" borderId="23" xfId="0" applyNumberFormat="1" applyFont="1" applyFill="1" applyBorder="1" applyAlignment="1">
      <alignment horizontal="center" vertical="center"/>
    </xf>
    <xf numFmtId="0" fontId="7" fillId="0" borderId="21" xfId="0" applyFont="1" applyBorder="1" applyAlignment="1">
      <alignment horizontal="left" vertical="center" wrapText="1"/>
    </xf>
    <xf numFmtId="0" fontId="7" fillId="0" borderId="21" xfId="0" applyFont="1" applyBorder="1" applyAlignment="1">
      <alignment horizontal="left" vertical="center"/>
    </xf>
    <xf numFmtId="0" fontId="7" fillId="0" borderId="17" xfId="0" applyFont="1" applyBorder="1" applyAlignment="1">
      <alignment horizontal="left" vertical="center" wrapText="1"/>
    </xf>
    <xf numFmtId="0" fontId="7" fillId="0" borderId="17" xfId="0" applyFont="1" applyBorder="1" applyAlignment="1">
      <alignment horizontal="left" vertical="center"/>
    </xf>
    <xf numFmtId="0" fontId="10" fillId="0" borderId="17" xfId="0" applyFont="1" applyBorder="1" applyAlignment="1">
      <alignment horizontal="left" vertical="center" wrapText="1"/>
    </xf>
    <xf numFmtId="0" fontId="10" fillId="0" borderId="17" xfId="0" applyFont="1" applyBorder="1" applyAlignment="1">
      <alignment horizontal="left" vertical="center"/>
    </xf>
    <xf numFmtId="0" fontId="8" fillId="3" borderId="0" xfId="0" applyFont="1" applyFill="1" applyProtection="1"/>
    <xf numFmtId="0" fontId="114" fillId="3" borderId="0" xfId="0" applyFont="1" applyFill="1" applyAlignment="1" applyProtection="1">
      <alignment horizontal="center" vertical="center"/>
    </xf>
    <xf numFmtId="0" fontId="8" fillId="0" borderId="0" xfId="0" applyFont="1" applyProtection="1"/>
    <xf numFmtId="0" fontId="40" fillId="3" borderId="0" xfId="0" applyFont="1" applyFill="1" applyAlignment="1" applyProtection="1">
      <alignment vertical="center"/>
    </xf>
    <xf numFmtId="0" fontId="8" fillId="13" borderId="0" xfId="0" applyFont="1" applyFill="1" applyProtection="1"/>
    <xf numFmtId="0" fontId="84" fillId="15" borderId="4" xfId="0" applyFont="1" applyFill="1" applyBorder="1" applyAlignment="1" applyProtection="1">
      <alignment horizontal="center" vertical="center" readingOrder="1"/>
    </xf>
    <xf numFmtId="0" fontId="84" fillId="15" borderId="6" xfId="0" applyFont="1" applyFill="1" applyBorder="1" applyAlignment="1" applyProtection="1">
      <alignment horizontal="center" vertical="center" readingOrder="1"/>
    </xf>
    <xf numFmtId="0" fontId="84" fillId="15" borderId="7" xfId="0" applyFont="1" applyFill="1" applyBorder="1" applyAlignment="1" applyProtection="1">
      <alignment horizontal="center" vertical="center" readingOrder="1"/>
    </xf>
    <xf numFmtId="0" fontId="87" fillId="2" borderId="4" xfId="0" applyFont="1" applyFill="1" applyBorder="1" applyAlignment="1" applyProtection="1">
      <alignment horizontal="center" vertical="center" wrapText="1" readingOrder="1"/>
    </xf>
    <xf numFmtId="0" fontId="17" fillId="2" borderId="6" xfId="0" applyFont="1" applyFill="1" applyBorder="1" applyAlignment="1" applyProtection="1">
      <alignment horizontal="center" vertical="center" wrapText="1" readingOrder="1"/>
    </xf>
    <xf numFmtId="0" fontId="17" fillId="2" borderId="7" xfId="0" applyFont="1" applyFill="1" applyBorder="1" applyAlignment="1" applyProtection="1">
      <alignment horizontal="center" vertical="center" wrapText="1" readingOrder="1"/>
    </xf>
    <xf numFmtId="0" fontId="87" fillId="3" borderId="0" xfId="0" applyFont="1" applyFill="1" applyAlignment="1" applyProtection="1">
      <alignment horizontal="center" vertical="center" wrapText="1" readingOrder="1"/>
    </xf>
    <xf numFmtId="0" fontId="17" fillId="3" borderId="0" xfId="0" applyFont="1" applyFill="1" applyAlignment="1" applyProtection="1">
      <alignment horizontal="center" vertical="center" wrapText="1" readingOrder="1"/>
    </xf>
    <xf numFmtId="0" fontId="21" fillId="2" borderId="4"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106" fillId="13" borderId="0" xfId="0" applyFont="1" applyFill="1" applyAlignment="1" applyProtection="1">
      <alignment horizontal="left" vertical="center" indent="3" readingOrder="1"/>
    </xf>
    <xf numFmtId="0" fontId="106" fillId="13" borderId="0" xfId="0" applyFont="1" applyFill="1" applyProtection="1"/>
    <xf numFmtId="0" fontId="17" fillId="13" borderId="0" xfId="0" applyFont="1" applyFill="1" applyProtection="1"/>
    <xf numFmtId="0" fontId="13" fillId="13" borderId="0" xfId="0" applyFont="1" applyFill="1" applyProtection="1"/>
    <xf numFmtId="0" fontId="13" fillId="3" borderId="0" xfId="0" applyFont="1" applyFill="1" applyProtection="1"/>
    <xf numFmtId="0" fontId="21" fillId="15" borderId="33" xfId="0" applyFont="1" applyFill="1" applyBorder="1" applyAlignment="1" applyProtection="1">
      <alignment horizontal="center" vertical="center"/>
    </xf>
    <xf numFmtId="0" fontId="21" fillId="15" borderId="32" xfId="0" applyFont="1" applyFill="1" applyBorder="1" applyAlignment="1" applyProtection="1">
      <alignment horizontal="center" vertical="center"/>
    </xf>
    <xf numFmtId="0" fontId="21" fillId="15" borderId="8" xfId="0" applyFont="1" applyFill="1" applyBorder="1" applyAlignment="1" applyProtection="1">
      <alignment horizontal="center" vertical="center"/>
    </xf>
    <xf numFmtId="0" fontId="21" fillId="15" borderId="57" xfId="0" applyFont="1" applyFill="1" applyBorder="1" applyAlignment="1" applyProtection="1">
      <alignment horizontal="center" vertical="center"/>
    </xf>
    <xf numFmtId="0" fontId="21" fillId="15" borderId="8" xfId="0" applyFont="1" applyFill="1" applyBorder="1" applyAlignment="1" applyProtection="1">
      <alignment horizontal="center" vertical="center"/>
    </xf>
    <xf numFmtId="0" fontId="21" fillId="15" borderId="62" xfId="0" applyFont="1" applyFill="1" applyBorder="1" applyAlignment="1" applyProtection="1">
      <alignment horizontal="center" vertical="center"/>
    </xf>
    <xf numFmtId="0" fontId="21" fillId="15" borderId="56" xfId="0" applyFont="1" applyFill="1" applyBorder="1" applyAlignment="1" applyProtection="1">
      <alignment horizontal="center" vertical="center"/>
    </xf>
    <xf numFmtId="0" fontId="21" fillId="15" borderId="6" xfId="0" applyFont="1" applyFill="1" applyBorder="1" applyAlignment="1" applyProtection="1">
      <alignment horizontal="center" vertical="center"/>
    </xf>
    <xf numFmtId="0" fontId="21" fillId="15" borderId="7" xfId="0"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9" xfId="0" applyFont="1" applyFill="1" applyBorder="1" applyAlignment="1" applyProtection="1">
      <alignment horizontal="center" vertical="center"/>
    </xf>
    <xf numFmtId="0" fontId="37" fillId="2" borderId="12" xfId="0" applyFont="1" applyFill="1" applyBorder="1" applyAlignment="1" applyProtection="1">
      <alignment horizontal="center" vertical="center"/>
    </xf>
    <xf numFmtId="0" fontId="42" fillId="3" borderId="19" xfId="0" applyFont="1" applyFill="1" applyBorder="1" applyAlignment="1" applyProtection="1">
      <alignment horizontal="center" vertical="center" readingOrder="1"/>
    </xf>
    <xf numFmtId="0" fontId="42" fillId="3" borderId="17" xfId="0" applyFont="1" applyFill="1" applyBorder="1" applyAlignment="1" applyProtection="1">
      <alignment horizontal="center" vertical="center" readingOrder="1"/>
    </xf>
    <xf numFmtId="0" fontId="37" fillId="0" borderId="17" xfId="0" applyFont="1" applyBorder="1" applyAlignment="1" applyProtection="1">
      <alignment horizontal="center" vertical="center"/>
    </xf>
    <xf numFmtId="0" fontId="42" fillId="3" borderId="41" xfId="0" applyFont="1" applyFill="1" applyBorder="1" applyAlignment="1" applyProtection="1">
      <alignment horizontal="left" vertical="center" wrapText="1" readingOrder="1"/>
    </xf>
    <xf numFmtId="0" fontId="42" fillId="3" borderId="26" xfId="0" applyFont="1" applyFill="1" applyBorder="1" applyAlignment="1" applyProtection="1">
      <alignment horizontal="left" vertical="center" wrapText="1" readingOrder="1"/>
    </xf>
    <xf numFmtId="0" fontId="42" fillId="3" borderId="52" xfId="0" applyFont="1" applyFill="1" applyBorder="1" applyAlignment="1" applyProtection="1">
      <alignment horizontal="left" vertical="center" wrapText="1" readingOrder="1"/>
    </xf>
    <xf numFmtId="0" fontId="42" fillId="3" borderId="23" xfId="0" applyFont="1" applyFill="1" applyBorder="1" applyAlignment="1" applyProtection="1">
      <alignment horizontal="center" vertical="center" readingOrder="1"/>
    </xf>
    <xf numFmtId="1" fontId="37" fillId="3" borderId="19" xfId="0" applyNumberFormat="1" applyFont="1" applyFill="1" applyBorder="1" applyAlignment="1" applyProtection="1">
      <alignment horizontal="center" vertical="center" readingOrder="1"/>
    </xf>
    <xf numFmtId="0" fontId="37" fillId="3" borderId="41" xfId="0" applyFont="1" applyFill="1" applyBorder="1" applyAlignment="1" applyProtection="1">
      <alignment horizontal="left" wrapText="1"/>
    </xf>
    <xf numFmtId="0" fontId="37" fillId="3" borderId="26" xfId="0" applyFont="1" applyFill="1" applyBorder="1" applyAlignment="1" applyProtection="1">
      <alignment horizontal="left" wrapText="1"/>
    </xf>
    <xf numFmtId="0" fontId="37" fillId="3" borderId="52" xfId="0" applyFont="1" applyFill="1" applyBorder="1" applyAlignment="1" applyProtection="1">
      <alignment horizontal="left" wrapText="1"/>
    </xf>
    <xf numFmtId="0" fontId="37" fillId="3" borderId="19" xfId="0" applyFont="1" applyFill="1" applyBorder="1" applyAlignment="1" applyProtection="1">
      <alignment horizontal="center" vertical="center" readingOrder="1"/>
    </xf>
    <xf numFmtId="0" fontId="37" fillId="3" borderId="17"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37" fillId="3" borderId="17" xfId="0" applyFont="1" applyFill="1" applyBorder="1" applyAlignment="1" applyProtection="1">
      <alignment horizontal="left" vertical="center" wrapText="1"/>
    </xf>
    <xf numFmtId="0" fontId="42" fillId="0" borderId="17" xfId="0" applyFont="1" applyBorder="1" applyAlignment="1" applyProtection="1">
      <alignment horizontal="center" vertical="center" wrapText="1"/>
    </xf>
    <xf numFmtId="0" fontId="42" fillId="0" borderId="23" xfId="0" applyFont="1" applyBorder="1" applyAlignment="1" applyProtection="1">
      <alignment horizontal="center" vertical="center" wrapText="1"/>
    </xf>
    <xf numFmtId="0" fontId="115" fillId="25" borderId="17" xfId="0" applyFont="1" applyFill="1" applyBorder="1" applyAlignment="1" applyProtection="1">
      <alignment horizontal="left" vertical="center" indent="3" readingOrder="1"/>
    </xf>
    <xf numFmtId="0" fontId="115" fillId="25" borderId="41" xfId="0" applyFont="1" applyFill="1" applyBorder="1" applyAlignment="1" applyProtection="1">
      <alignment horizontal="left" vertical="center" indent="3" readingOrder="1"/>
    </xf>
    <xf numFmtId="0" fontId="115" fillId="25" borderId="26" xfId="0" applyFont="1" applyFill="1" applyBorder="1" applyAlignment="1" applyProtection="1">
      <alignment horizontal="left" vertical="center" indent="3" readingOrder="1"/>
    </xf>
    <xf numFmtId="0" fontId="115" fillId="25" borderId="52" xfId="0" applyFont="1" applyFill="1" applyBorder="1" applyAlignment="1" applyProtection="1">
      <alignment horizontal="left" vertical="center" indent="3" readingOrder="1"/>
    </xf>
    <xf numFmtId="0" fontId="115" fillId="25" borderId="17" xfId="0" applyFont="1" applyFill="1" applyBorder="1" applyAlignment="1" applyProtection="1">
      <alignment horizontal="left" vertical="center" indent="3"/>
    </xf>
    <xf numFmtId="0" fontId="37" fillId="3" borderId="19" xfId="0" applyFont="1" applyFill="1" applyBorder="1" applyAlignment="1" applyProtection="1">
      <alignment horizontal="center" vertical="center" readingOrder="1"/>
    </xf>
    <xf numFmtId="0" fontId="37" fillId="3" borderId="17"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42" fillId="3" borderId="17" xfId="0" applyFont="1" applyFill="1" applyBorder="1" applyAlignment="1" applyProtection="1">
      <alignment horizontal="left" vertical="center" wrapText="1"/>
    </xf>
    <xf numFmtId="0" fontId="42" fillId="2" borderId="19" xfId="0" applyFont="1" applyFill="1" applyBorder="1" applyAlignment="1" applyProtection="1">
      <alignment horizontal="center" vertical="center"/>
    </xf>
    <xf numFmtId="0" fontId="42" fillId="2" borderId="17" xfId="0" applyFont="1" applyFill="1" applyBorder="1" applyAlignment="1" applyProtection="1">
      <alignment horizontal="center" vertical="center"/>
    </xf>
    <xf numFmtId="0" fontId="42" fillId="2" borderId="23" xfId="0" applyFont="1" applyFill="1" applyBorder="1" applyAlignment="1" applyProtection="1">
      <alignment horizontal="center" vertical="center"/>
    </xf>
    <xf numFmtId="0" fontId="42" fillId="3" borderId="17" xfId="0" applyFont="1" applyFill="1" applyBorder="1" applyAlignment="1" applyProtection="1">
      <alignment horizontal="left" vertical="center"/>
    </xf>
    <xf numFmtId="0" fontId="37" fillId="3" borderId="20" xfId="0" applyFont="1" applyFill="1" applyBorder="1" applyAlignment="1" applyProtection="1">
      <alignment horizontal="center" vertical="center" readingOrder="1"/>
    </xf>
    <xf numFmtId="0" fontId="37" fillId="3" borderId="21" xfId="0" applyFont="1" applyFill="1" applyBorder="1" applyAlignment="1" applyProtection="1">
      <alignment horizontal="center" vertical="center"/>
    </xf>
    <xf numFmtId="0" fontId="21" fillId="3" borderId="21" xfId="0" applyFont="1" applyFill="1" applyBorder="1" applyAlignment="1" applyProtection="1">
      <alignment horizontal="center" vertical="center"/>
    </xf>
    <xf numFmtId="0" fontId="42" fillId="3" borderId="21" xfId="0" applyFont="1" applyFill="1" applyBorder="1" applyAlignment="1" applyProtection="1">
      <alignment horizontal="left" vertical="center"/>
    </xf>
    <xf numFmtId="0" fontId="42" fillId="3" borderId="21" xfId="0" applyFont="1" applyFill="1" applyBorder="1" applyAlignment="1" applyProtection="1">
      <alignment horizontal="center" vertical="center" wrapText="1" readingOrder="1"/>
    </xf>
    <xf numFmtId="0" fontId="42" fillId="3" borderId="25" xfId="0" applyFont="1" applyFill="1" applyBorder="1" applyAlignment="1" applyProtection="1">
      <alignment horizontal="center" vertical="center" wrapText="1" readingOrder="1"/>
    </xf>
    <xf numFmtId="0" fontId="17" fillId="3" borderId="0" xfId="0" applyFont="1" applyFill="1" applyAlignment="1" applyProtection="1">
      <alignment horizontal="left" vertical="center" readingOrder="1"/>
    </xf>
    <xf numFmtId="0" fontId="17" fillId="13" borderId="0" xfId="0" applyFont="1" applyFill="1" applyAlignment="1" applyProtection="1">
      <alignment horizontal="left" vertical="center" indent="6" readingOrder="1"/>
    </xf>
    <xf numFmtId="0" fontId="17" fillId="3" borderId="8" xfId="0" applyFont="1" applyFill="1" applyBorder="1" applyAlignment="1" applyProtection="1">
      <alignment horizontal="left" vertical="center" wrapText="1" readingOrder="1"/>
    </xf>
    <xf numFmtId="0" fontId="103" fillId="3" borderId="0" xfId="0" applyFont="1" applyFill="1" applyAlignment="1" applyProtection="1">
      <alignment horizontal="left" vertical="center" indent="2" readingOrder="1"/>
    </xf>
    <xf numFmtId="0" fontId="87" fillId="21" borderId="0" xfId="0" applyFont="1" applyFill="1" applyAlignment="1" applyProtection="1">
      <alignment horizontal="left" vertical="center" indent="2" readingOrder="1"/>
    </xf>
    <xf numFmtId="0" fontId="21" fillId="21" borderId="0" xfId="0" applyFont="1" applyFill="1" applyAlignment="1" applyProtection="1">
      <alignment horizontal="left" vertical="center" indent="2" readingOrder="1"/>
    </xf>
    <xf numFmtId="0" fontId="21" fillId="3" borderId="0" xfId="0" applyFont="1" applyFill="1" applyAlignment="1" applyProtection="1">
      <alignment horizontal="left" vertical="center" indent="2" readingOrder="1"/>
    </xf>
    <xf numFmtId="0" fontId="87" fillId="2" borderId="4" xfId="0" applyFont="1" applyFill="1" applyBorder="1" applyAlignment="1" applyProtection="1">
      <alignment horizontal="center" vertical="center" readingOrder="1"/>
    </xf>
    <xf numFmtId="0" fontId="87" fillId="2" borderId="6" xfId="0" applyFont="1" applyFill="1" applyBorder="1" applyAlignment="1" applyProtection="1">
      <alignment horizontal="center" vertical="center" readingOrder="1"/>
    </xf>
    <xf numFmtId="0" fontId="87" fillId="2" borderId="7" xfId="0" applyFont="1" applyFill="1" applyBorder="1" applyAlignment="1" applyProtection="1">
      <alignment horizontal="center" vertical="center" readingOrder="1"/>
    </xf>
    <xf numFmtId="0" fontId="21" fillId="3" borderId="0" xfId="0" applyFont="1" applyFill="1" applyAlignment="1" applyProtection="1">
      <alignment vertical="center" readingOrder="1"/>
    </xf>
    <xf numFmtId="0" fontId="124" fillId="3" borderId="0" xfId="0" applyFont="1" applyFill="1" applyAlignment="1" applyProtection="1">
      <alignment horizontal="left" vertical="center" wrapText="1" indent="5" readingOrder="1"/>
    </xf>
    <xf numFmtId="0" fontId="92" fillId="3" borderId="0" xfId="0" applyFont="1" applyFill="1" applyAlignment="1" applyProtection="1">
      <alignment horizontal="left" vertical="center" wrapText="1" indent="5" readingOrder="1"/>
    </xf>
    <xf numFmtId="0" fontId="92" fillId="3" borderId="0" xfId="0" applyFont="1" applyFill="1" applyAlignment="1" applyProtection="1">
      <alignment horizontal="left" vertical="center" wrapText="1" indent="5"/>
    </xf>
    <xf numFmtId="0" fontId="17" fillId="21" borderId="0" xfId="0" applyFont="1" applyFill="1" applyAlignment="1" applyProtection="1">
      <alignment horizontal="left" vertical="center" indent="6" readingOrder="1"/>
    </xf>
    <xf numFmtId="0" fontId="17" fillId="3" borderId="0" xfId="0" applyFont="1" applyFill="1" applyAlignment="1" applyProtection="1">
      <alignment horizontal="left" vertical="center" indent="6" readingOrder="1"/>
    </xf>
    <xf numFmtId="0" fontId="92" fillId="3" borderId="0" xfId="0" applyFont="1" applyFill="1" applyAlignment="1" applyProtection="1">
      <alignment horizontal="left" vertical="center" indent="5" readingOrder="1"/>
    </xf>
    <xf numFmtId="0" fontId="94" fillId="3" borderId="0" xfId="0" applyFont="1" applyFill="1" applyAlignment="1" applyProtection="1">
      <alignment vertical="center" wrapText="1" readingOrder="1"/>
    </xf>
    <xf numFmtId="0" fontId="124" fillId="3" borderId="5" xfId="0" applyFont="1" applyFill="1" applyBorder="1" applyAlignment="1" applyProtection="1">
      <alignment horizontal="left" vertical="center" wrapText="1" indent="5" readingOrder="1"/>
    </xf>
    <xf numFmtId="0" fontId="107" fillId="3" borderId="0" xfId="0" applyFont="1" applyFill="1" applyAlignment="1" applyProtection="1">
      <alignment vertical="center" wrapText="1"/>
    </xf>
    <xf numFmtId="0" fontId="10" fillId="3" borderId="0" xfId="0" applyFont="1" applyFill="1" applyAlignment="1" applyProtection="1">
      <alignment horizontal="center" wrapText="1"/>
    </xf>
    <xf numFmtId="0" fontId="12" fillId="3" borderId="0" xfId="0" applyFont="1" applyFill="1" applyAlignment="1" applyProtection="1">
      <alignment horizontal="center" vertical="center"/>
    </xf>
    <xf numFmtId="0" fontId="96" fillId="3" borderId="0" xfId="0" applyFont="1" applyFill="1" applyProtection="1"/>
    <xf numFmtId="0" fontId="0" fillId="3" borderId="0" xfId="0" applyFill="1" applyProtection="1"/>
    <xf numFmtId="0" fontId="97" fillId="3" borderId="0" xfId="0" applyFont="1" applyFill="1" applyAlignment="1" applyProtection="1">
      <alignment vertical="center"/>
    </xf>
    <xf numFmtId="0" fontId="10" fillId="3" borderId="0" xfId="0" applyFont="1" applyFill="1" applyAlignment="1" applyProtection="1">
      <alignment horizontal="center" wrapText="1"/>
    </xf>
    <xf numFmtId="0" fontId="98" fillId="3" borderId="9" xfId="0" applyFont="1" applyFill="1" applyBorder="1" applyProtection="1"/>
    <xf numFmtId="0" fontId="99" fillId="3" borderId="8" xfId="0" applyFont="1" applyFill="1" applyBorder="1" applyAlignment="1" applyProtection="1">
      <alignment horizontal="right"/>
    </xf>
    <xf numFmtId="0" fontId="14" fillId="3" borderId="8" xfId="0" applyFont="1" applyFill="1" applyBorder="1" applyAlignment="1" applyProtection="1">
      <alignment horizontal="right"/>
    </xf>
    <xf numFmtId="0" fontId="10" fillId="3" borderId="29"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95" fillId="3" borderId="0" xfId="0" applyFont="1" applyFill="1" applyProtection="1"/>
    <xf numFmtId="0" fontId="8" fillId="3" borderId="9" xfId="0"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98" fillId="3" borderId="18" xfId="0" applyFont="1" applyFill="1" applyBorder="1" applyProtection="1"/>
    <xf numFmtId="0" fontId="99" fillId="3" borderId="0" xfId="0" applyFont="1" applyFill="1" applyAlignment="1" applyProtection="1">
      <alignment horizontal="right"/>
    </xf>
    <xf numFmtId="0" fontId="14" fillId="3" borderId="0" xfId="0" applyFont="1" applyFill="1" applyAlignment="1" applyProtection="1">
      <alignment horizontal="right"/>
    </xf>
    <xf numFmtId="0" fontId="10" fillId="3" borderId="26"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3" fillId="3" borderId="30" xfId="0" applyFont="1" applyFill="1" applyBorder="1" applyAlignment="1" applyProtection="1">
      <alignment horizontal="center"/>
    </xf>
    <xf numFmtId="0" fontId="33" fillId="3" borderId="11" xfId="0" applyFont="1" applyFill="1" applyBorder="1" applyAlignment="1" applyProtection="1">
      <alignment horizontal="center"/>
    </xf>
    <xf numFmtId="0" fontId="33" fillId="3" borderId="24" xfId="0" applyFont="1" applyFill="1" applyBorder="1" applyAlignment="1" applyProtection="1">
      <alignment horizontal="center"/>
    </xf>
    <xf numFmtId="0" fontId="62" fillId="3" borderId="26" xfId="8" applyFill="1" applyBorder="1" applyAlignment="1" applyProtection="1">
      <alignment horizontal="center" vertical="center"/>
    </xf>
    <xf numFmtId="0" fontId="16" fillId="3" borderId="26" xfId="8" applyFont="1" applyFill="1" applyBorder="1" applyAlignment="1" applyProtection="1">
      <alignment horizontal="center" vertical="center"/>
    </xf>
    <xf numFmtId="0" fontId="16" fillId="3" borderId="13" xfId="8" applyFont="1" applyFill="1" applyBorder="1" applyAlignment="1" applyProtection="1">
      <alignment horizontal="center" vertical="center"/>
    </xf>
    <xf numFmtId="0" fontId="6" fillId="3" borderId="0" xfId="1" applyFill="1" applyBorder="1" applyAlignment="1" applyProtection="1"/>
    <xf numFmtId="0" fontId="98" fillId="3" borderId="31" xfId="0" applyFont="1" applyFill="1" applyBorder="1" applyProtection="1"/>
    <xf numFmtId="0" fontId="99" fillId="3" borderId="5" xfId="0" applyFont="1" applyFill="1" applyBorder="1" applyProtection="1"/>
    <xf numFmtId="0" fontId="14" fillId="3" borderId="5" xfId="0" applyFont="1" applyFill="1" applyBorder="1" applyAlignment="1" applyProtection="1">
      <alignment horizontal="right"/>
    </xf>
    <xf numFmtId="0" fontId="10" fillId="3" borderId="11" xfId="0" applyFont="1" applyFill="1" applyBorder="1" applyAlignment="1" applyProtection="1">
      <alignment horizontal="center" vertical="center"/>
    </xf>
    <xf numFmtId="0" fontId="10" fillId="3" borderId="24" xfId="0" applyFont="1" applyFill="1" applyBorder="1" applyAlignment="1" applyProtection="1">
      <alignment horizontal="center" vertical="center"/>
    </xf>
    <xf numFmtId="14" fontId="0" fillId="3" borderId="27" xfId="0" applyNumberFormat="1" applyFill="1" applyBorder="1" applyAlignment="1" applyProtection="1">
      <alignment horizontal="center"/>
    </xf>
    <xf numFmtId="0" fontId="0" fillId="3" borderId="27" xfId="0" applyFill="1" applyBorder="1" applyAlignment="1" applyProtection="1">
      <alignment horizontal="center"/>
    </xf>
    <xf numFmtId="0" fontId="95" fillId="3" borderId="0" xfId="0" applyFont="1" applyFill="1" applyAlignment="1" applyProtection="1">
      <alignment horizontal="right"/>
    </xf>
    <xf numFmtId="0" fontId="0" fillId="3" borderId="0" xfId="0" applyFill="1" applyAlignment="1" applyProtection="1">
      <alignment horizontal="center"/>
    </xf>
    <xf numFmtId="0" fontId="14" fillId="3" borderId="14" xfId="0" applyFont="1" applyFill="1" applyBorder="1" applyAlignment="1" applyProtection="1">
      <alignment horizontal="center" vertical="top"/>
    </xf>
    <xf numFmtId="0" fontId="20" fillId="3" borderId="0" xfId="0" applyFont="1" applyFill="1" applyAlignment="1" applyProtection="1">
      <alignment horizontal="center"/>
    </xf>
    <xf numFmtId="0" fontId="33" fillId="3" borderId="4" xfId="0" applyFont="1" applyFill="1" applyBorder="1" applyAlignment="1" applyProtection="1">
      <alignment horizontal="center" vertical="center" wrapText="1"/>
    </xf>
    <xf numFmtId="0" fontId="121" fillId="3" borderId="6" xfId="0" applyFont="1" applyFill="1" applyBorder="1" applyAlignment="1" applyProtection="1">
      <alignment horizontal="center" vertical="center" wrapText="1"/>
    </xf>
    <xf numFmtId="0" fontId="121" fillId="3" borderId="7" xfId="0" applyFont="1" applyFill="1" applyBorder="1" applyAlignment="1" applyProtection="1">
      <alignment horizontal="center" vertical="center" wrapText="1"/>
    </xf>
    <xf numFmtId="0" fontId="20" fillId="3" borderId="0" xfId="0" applyFont="1" applyFill="1" applyProtection="1"/>
    <xf numFmtId="0" fontId="91" fillId="26" borderId="4" xfId="0" applyFont="1" applyFill="1" applyBorder="1" applyAlignment="1" applyProtection="1">
      <alignment horizontal="center" vertical="center" readingOrder="1"/>
    </xf>
    <xf numFmtId="0" fontId="91" fillId="26" borderId="6" xfId="0" applyFont="1" applyFill="1" applyBorder="1" applyAlignment="1" applyProtection="1">
      <alignment horizontal="center" vertical="center" readingOrder="1"/>
    </xf>
    <xf numFmtId="0" fontId="91" fillId="26" borderId="7" xfId="0" applyFont="1" applyFill="1" applyBorder="1" applyAlignment="1" applyProtection="1">
      <alignment horizontal="center" vertical="center" readingOrder="1"/>
    </xf>
    <xf numFmtId="0" fontId="17" fillId="3" borderId="5" xfId="0" applyFont="1" applyFill="1" applyBorder="1" applyAlignment="1" applyProtection="1">
      <alignment vertical="center" wrapText="1" readingOrder="1"/>
    </xf>
    <xf numFmtId="0" fontId="20" fillId="3" borderId="5" xfId="0" applyFont="1" applyFill="1" applyBorder="1" applyAlignment="1" applyProtection="1">
      <alignment horizontal="center"/>
    </xf>
    <xf numFmtId="0" fontId="94" fillId="3" borderId="0" xfId="0" applyFont="1" applyFill="1" applyAlignment="1" applyProtection="1">
      <alignment horizontal="left" vertical="center" indent="9" readingOrder="1"/>
    </xf>
    <xf numFmtId="0" fontId="0" fillId="13" borderId="0" xfId="0" applyFill="1" applyProtection="1"/>
    <xf numFmtId="0" fontId="20" fillId="15" borderId="4" xfId="0" applyFont="1" applyFill="1" applyBorder="1" applyAlignment="1" applyProtection="1">
      <alignment horizontal="center" vertical="center"/>
    </xf>
    <xf numFmtId="0" fontId="20" fillId="15" borderId="6" xfId="0" applyFont="1" applyFill="1" applyBorder="1" applyAlignment="1" applyProtection="1">
      <alignment horizontal="center" vertical="center"/>
    </xf>
    <xf numFmtId="0" fontId="20" fillId="15" borderId="7" xfId="0" applyFont="1" applyFill="1" applyBorder="1" applyAlignment="1" applyProtection="1">
      <alignment horizontal="center" vertical="center"/>
    </xf>
    <xf numFmtId="0" fontId="93" fillId="3" borderId="0" xfId="0" applyFont="1" applyFill="1" applyAlignment="1" applyProtection="1">
      <alignment vertical="center"/>
    </xf>
    <xf numFmtId="0" fontId="103" fillId="3" borderId="0" xfId="0" applyFont="1" applyFill="1" applyAlignment="1" applyProtection="1">
      <alignment wrapText="1" readingOrder="1"/>
    </xf>
    <xf numFmtId="0" fontId="21" fillId="3" borderId="0" xfId="0" applyFont="1" applyFill="1" applyAlignment="1" applyProtection="1">
      <alignment horizontal="center"/>
    </xf>
    <xf numFmtId="0" fontId="83" fillId="3" borderId="0" xfId="0" applyFont="1" applyFill="1" applyProtection="1"/>
    <xf numFmtId="0" fontId="32" fillId="3" borderId="0" xfId="0" applyFont="1" applyFill="1" applyProtection="1"/>
    <xf numFmtId="0" fontId="33" fillId="3" borderId="0" xfId="0" applyFont="1" applyFill="1" applyAlignment="1" applyProtection="1">
      <alignment horizontal="center"/>
    </xf>
    <xf numFmtId="0" fontId="37" fillId="15" borderId="4" xfId="0" applyFont="1" applyFill="1" applyBorder="1" applyAlignment="1" applyProtection="1">
      <alignment horizontal="center" vertical="center"/>
    </xf>
    <xf numFmtId="0" fontId="37" fillId="15" borderId="6" xfId="0" applyFont="1" applyFill="1" applyBorder="1" applyAlignment="1" applyProtection="1">
      <alignment horizontal="center" vertical="center"/>
    </xf>
    <xf numFmtId="0" fontId="37" fillId="15" borderId="7" xfId="0" applyFont="1" applyFill="1" applyBorder="1" applyAlignment="1" applyProtection="1">
      <alignment horizontal="center" vertical="center"/>
    </xf>
    <xf numFmtId="0" fontId="30" fillId="3" borderId="0" xfId="0" applyFont="1" applyFill="1" applyProtection="1"/>
    <xf numFmtId="0" fontId="29" fillId="3" borderId="0" xfId="0" applyFont="1" applyFill="1" applyAlignment="1" applyProtection="1">
      <alignment vertical="center"/>
    </xf>
    <xf numFmtId="0" fontId="35" fillId="3" borderId="0" xfId="0" applyFont="1" applyFill="1" applyAlignment="1" applyProtection="1">
      <alignment vertical="center"/>
    </xf>
    <xf numFmtId="0" fontId="22" fillId="14" borderId="9" xfId="0" applyFont="1" applyFill="1" applyBorder="1" applyAlignment="1" applyProtection="1">
      <alignment horizontal="center" vertical="center" wrapText="1"/>
    </xf>
    <xf numFmtId="0" fontId="22" fillId="14" borderId="8" xfId="0" applyFont="1" applyFill="1" applyBorder="1" applyAlignment="1" applyProtection="1">
      <alignment horizontal="center" vertical="center" wrapText="1"/>
    </xf>
    <xf numFmtId="0" fontId="22" fillId="14" borderId="10" xfId="0" applyFont="1" applyFill="1" applyBorder="1" applyAlignment="1" applyProtection="1">
      <alignment horizontal="center" vertical="center" wrapText="1"/>
    </xf>
    <xf numFmtId="0" fontId="122" fillId="14" borderId="30" xfId="0" applyFont="1" applyFill="1" applyBorder="1" applyAlignment="1" applyProtection="1">
      <alignment horizontal="left" vertical="center" wrapText="1"/>
    </xf>
    <xf numFmtId="0" fontId="122" fillId="14" borderId="11" xfId="0" applyFont="1" applyFill="1" applyBorder="1" applyAlignment="1" applyProtection="1">
      <alignment horizontal="left" vertical="center" wrapText="1"/>
    </xf>
    <xf numFmtId="0" fontId="122" fillId="14" borderId="24" xfId="0" applyFont="1" applyFill="1" applyBorder="1" applyAlignment="1" applyProtection="1">
      <alignment horizontal="left" vertical="center" wrapText="1"/>
    </xf>
    <xf numFmtId="49" fontId="36" fillId="3" borderId="0" xfId="2" applyNumberFormat="1" applyFont="1" applyFill="1" applyAlignment="1" applyProtection="1">
      <alignment vertical="center"/>
    </xf>
    <xf numFmtId="0" fontId="60" fillId="2" borderId="42"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60" fillId="2" borderId="49"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25" fillId="17" borderId="9" xfId="0" applyFont="1" applyFill="1" applyBorder="1" applyAlignment="1" applyProtection="1">
      <alignment horizontal="left" vertical="center" wrapText="1"/>
    </xf>
    <xf numFmtId="0" fontId="25" fillId="17" borderId="8" xfId="0" applyFont="1" applyFill="1" applyBorder="1" applyAlignment="1" applyProtection="1">
      <alignment horizontal="left" vertical="center" wrapText="1"/>
    </xf>
    <xf numFmtId="0" fontId="25" fillId="17" borderId="10" xfId="0" applyFont="1" applyFill="1" applyBorder="1" applyAlignment="1" applyProtection="1">
      <alignment horizontal="left" vertical="center" wrapText="1"/>
    </xf>
    <xf numFmtId="0" fontId="100" fillId="3" borderId="0" xfId="0" applyFont="1" applyFill="1" applyProtection="1"/>
    <xf numFmtId="0" fontId="108" fillId="3" borderId="0" xfId="0" applyFont="1" applyFill="1" applyAlignment="1" applyProtection="1">
      <alignment horizontal="center" vertical="top"/>
    </xf>
    <xf numFmtId="0" fontId="73" fillId="0" borderId="51" xfId="0" applyFont="1" applyBorder="1" applyAlignment="1" applyProtection="1">
      <alignment horizontal="center" vertical="center"/>
    </xf>
    <xf numFmtId="0" fontId="73" fillId="0" borderId="26" xfId="0" applyFont="1" applyBorder="1" applyAlignment="1" applyProtection="1">
      <alignment horizontal="center" vertical="center"/>
    </xf>
    <xf numFmtId="0" fontId="73" fillId="0" borderId="52" xfId="0" applyFont="1" applyBorder="1" applyAlignment="1" applyProtection="1">
      <alignment horizontal="center" vertical="center"/>
    </xf>
    <xf numFmtId="0" fontId="57" fillId="0" borderId="41" xfId="0" applyFont="1" applyBorder="1" applyAlignment="1" applyProtection="1">
      <alignment horizontal="center" vertical="center"/>
    </xf>
    <xf numFmtId="0" fontId="57" fillId="0" borderId="26" xfId="0" applyFont="1" applyBorder="1" applyAlignment="1" applyProtection="1">
      <alignment horizontal="center" vertical="center"/>
    </xf>
    <xf numFmtId="0" fontId="57" fillId="0" borderId="13" xfId="0" applyFont="1" applyBorder="1" applyAlignment="1" applyProtection="1">
      <alignment horizontal="center" vertical="center"/>
    </xf>
    <xf numFmtId="0" fontId="25" fillId="3" borderId="18" xfId="0" applyFont="1" applyFill="1" applyBorder="1" applyAlignment="1" applyProtection="1">
      <alignment horizontal="left" vertical="center" wrapText="1"/>
    </xf>
    <xf numFmtId="0" fontId="25" fillId="3" borderId="0" xfId="0" applyFont="1" applyFill="1" applyAlignment="1" applyProtection="1">
      <alignment horizontal="left" vertical="center" wrapText="1"/>
    </xf>
    <xf numFmtId="0" fontId="25" fillId="3" borderId="22" xfId="0" applyFont="1" applyFill="1" applyBorder="1" applyAlignment="1" applyProtection="1">
      <alignment horizontal="left" vertical="center" wrapText="1"/>
    </xf>
    <xf numFmtId="0" fontId="29" fillId="3" borderId="0" xfId="0" applyFont="1" applyFill="1" applyAlignment="1" applyProtection="1">
      <alignment horizontal="center" vertical="center"/>
    </xf>
    <xf numFmtId="0" fontId="73" fillId="0" borderId="51" xfId="0" applyFont="1" applyBorder="1" applyAlignment="1" applyProtection="1">
      <alignment horizontal="center" vertical="center" wrapText="1"/>
    </xf>
    <xf numFmtId="0" fontId="73" fillId="0" borderId="26" xfId="0" applyFont="1" applyBorder="1" applyAlignment="1" applyProtection="1">
      <alignment horizontal="center" vertical="center" wrapText="1"/>
    </xf>
    <xf numFmtId="0" fontId="73" fillId="0" borderId="52" xfId="0" applyFont="1" applyBorder="1" applyAlignment="1" applyProtection="1">
      <alignment horizontal="center" vertical="center" wrapText="1"/>
    </xf>
    <xf numFmtId="0" fontId="18" fillId="3" borderId="0" xfId="0" applyFont="1" applyFill="1" applyAlignment="1" applyProtection="1">
      <alignment horizontal="center" vertical="center"/>
    </xf>
    <xf numFmtId="0" fontId="30" fillId="3" borderId="0" xfId="0" applyFont="1" applyFill="1" applyAlignment="1" applyProtection="1">
      <alignment horizontal="center" vertical="center"/>
    </xf>
    <xf numFmtId="0" fontId="73" fillId="0" borderId="30" xfId="0" applyFont="1" applyBorder="1" applyAlignment="1" applyProtection="1">
      <alignment horizontal="center" vertical="center" wrapText="1"/>
    </xf>
    <xf numFmtId="0" fontId="73" fillId="0" borderId="11" xfId="0" applyFont="1" applyBorder="1" applyAlignment="1" applyProtection="1">
      <alignment horizontal="center" vertical="center" wrapText="1"/>
    </xf>
    <xf numFmtId="0" fontId="73" fillId="0" borderId="53" xfId="0" applyFont="1" applyBorder="1" applyAlignment="1" applyProtection="1">
      <alignment horizontal="center" vertical="center" wrapText="1"/>
    </xf>
    <xf numFmtId="0" fontId="57" fillId="0" borderId="45" xfId="0" applyFont="1" applyBorder="1" applyAlignment="1" applyProtection="1">
      <alignment horizontal="center" vertical="center"/>
    </xf>
    <xf numFmtId="0" fontId="57" fillId="0" borderId="11" xfId="0" applyFont="1" applyBorder="1" applyAlignment="1" applyProtection="1">
      <alignment horizontal="center" vertical="center"/>
    </xf>
    <xf numFmtId="0" fontId="57" fillId="0" borderId="24" xfId="0" applyFont="1" applyBorder="1" applyAlignment="1" applyProtection="1">
      <alignment horizontal="center" vertical="center"/>
    </xf>
    <xf numFmtId="0" fontId="25" fillId="10" borderId="31" xfId="0" applyFont="1" applyFill="1" applyBorder="1" applyAlignment="1" applyProtection="1">
      <alignment horizontal="left" vertical="center" wrapText="1"/>
    </xf>
    <xf numFmtId="0" fontId="25" fillId="10" borderId="5" xfId="0" applyFont="1" applyFill="1" applyBorder="1" applyAlignment="1" applyProtection="1">
      <alignment horizontal="left" vertical="center" wrapText="1"/>
    </xf>
    <xf numFmtId="0" fontId="25" fillId="10" borderId="28" xfId="0" applyFont="1" applyFill="1" applyBorder="1" applyAlignment="1" applyProtection="1">
      <alignment horizontal="left" vertical="center" wrapText="1"/>
    </xf>
    <xf numFmtId="0" fontId="22" fillId="14" borderId="35" xfId="0" applyFont="1" applyFill="1" applyBorder="1" applyAlignment="1" applyProtection="1">
      <alignment horizontal="left" vertical="center" wrapText="1"/>
    </xf>
    <xf numFmtId="0" fontId="24" fillId="14" borderId="34" xfId="0" applyFont="1" applyFill="1" applyBorder="1" applyAlignment="1" applyProtection="1">
      <alignment horizontal="left" vertical="center" wrapText="1"/>
    </xf>
    <xf numFmtId="0" fontId="24" fillId="14" borderId="36" xfId="0" applyFont="1" applyFill="1" applyBorder="1" applyAlignment="1" applyProtection="1">
      <alignment horizontal="left" vertical="center" wrapText="1"/>
    </xf>
    <xf numFmtId="0" fontId="22" fillId="14" borderId="19" xfId="0" applyFont="1" applyFill="1" applyBorder="1" applyAlignment="1" applyProtection="1">
      <alignment horizontal="left" vertical="center" wrapText="1"/>
    </xf>
    <xf numFmtId="0" fontId="22" fillId="14" borderId="17" xfId="0" applyFont="1" applyFill="1" applyBorder="1" applyAlignment="1" applyProtection="1">
      <alignment horizontal="left" vertical="center" wrapText="1"/>
    </xf>
    <xf numFmtId="0" fontId="22" fillId="14" borderId="23" xfId="0" applyFont="1" applyFill="1" applyBorder="1" applyAlignment="1" applyProtection="1">
      <alignment horizontal="left" vertical="center" wrapText="1"/>
    </xf>
    <xf numFmtId="0" fontId="26" fillId="2" borderId="18" xfId="0" applyFont="1" applyFill="1" applyBorder="1" applyProtection="1"/>
    <xf numFmtId="0" fontId="26" fillId="2" borderId="0" xfId="0" applyFont="1" applyFill="1" applyProtection="1"/>
    <xf numFmtId="0" fontId="7" fillId="2" borderId="0" xfId="0" applyFont="1" applyFill="1" applyAlignment="1" applyProtection="1">
      <alignment vertical="center" wrapText="1"/>
    </xf>
    <xf numFmtId="0" fontId="7" fillId="2" borderId="22" xfId="0" applyFont="1" applyFill="1" applyBorder="1" applyAlignment="1" applyProtection="1">
      <alignment vertical="center" wrapText="1"/>
    </xf>
    <xf numFmtId="0" fontId="29" fillId="3" borderId="0" xfId="0" applyFont="1" applyFill="1" applyAlignment="1" applyProtection="1">
      <alignment horizontal="center" vertical="center" wrapText="1"/>
    </xf>
    <xf numFmtId="0" fontId="26" fillId="2" borderId="63" xfId="0" applyFont="1" applyFill="1" applyBorder="1" applyAlignment="1" applyProtection="1">
      <alignment horizontal="center" vertical="center"/>
    </xf>
    <xf numFmtId="0" fontId="30" fillId="3" borderId="0" xfId="0" applyFont="1" applyFill="1" applyAlignment="1" applyProtection="1">
      <alignment horizontal="center" vertical="center" wrapText="1"/>
    </xf>
    <xf numFmtId="0" fontId="26" fillId="0" borderId="64" xfId="0" applyFont="1" applyBorder="1" applyAlignment="1" applyProtection="1">
      <alignment horizontal="center" vertical="center"/>
    </xf>
    <xf numFmtId="0" fontId="26" fillId="0" borderId="65" xfId="0" applyFont="1" applyBorder="1" applyAlignment="1" applyProtection="1">
      <alignment horizontal="center" vertical="center"/>
    </xf>
    <xf numFmtId="0" fontId="26" fillId="0" borderId="66" xfId="0" applyFont="1" applyBorder="1" applyAlignment="1" applyProtection="1">
      <alignment horizontal="center" vertical="center"/>
    </xf>
    <xf numFmtId="0" fontId="26" fillId="2" borderId="31" xfId="0" applyFont="1" applyFill="1" applyBorder="1" applyProtection="1"/>
    <xf numFmtId="0" fontId="26" fillId="2" borderId="5" xfId="0" applyFont="1" applyFill="1" applyBorder="1" applyProtection="1"/>
    <xf numFmtId="0" fontId="28" fillId="2" borderId="5" xfId="0" applyFont="1" applyFill="1" applyBorder="1" applyAlignment="1" applyProtection="1">
      <alignment vertical="center" wrapText="1"/>
    </xf>
    <xf numFmtId="0" fontId="7" fillId="2" borderId="5" xfId="0" applyFont="1" applyFill="1" applyBorder="1" applyAlignment="1" applyProtection="1">
      <alignment vertical="center" wrapText="1"/>
    </xf>
    <xf numFmtId="0" fontId="7" fillId="2" borderId="28" xfId="0" applyFont="1" applyFill="1" applyBorder="1" applyAlignment="1" applyProtection="1">
      <alignment vertical="center" wrapText="1"/>
    </xf>
    <xf numFmtId="0" fontId="0" fillId="16" borderId="0" xfId="0" applyFill="1" applyProtection="1"/>
    <xf numFmtId="164" fontId="30" fillId="3" borderId="0" xfId="0" applyNumberFormat="1" applyFont="1" applyFill="1" applyAlignment="1" applyProtection="1">
      <alignment horizontal="center" vertical="center"/>
    </xf>
    <xf numFmtId="165" fontId="30" fillId="3" borderId="0" xfId="0" applyNumberFormat="1" applyFont="1" applyFill="1" applyAlignment="1" applyProtection="1">
      <alignment horizontal="center" vertical="center"/>
    </xf>
    <xf numFmtId="166" fontId="30" fillId="3" borderId="0" xfId="0" applyNumberFormat="1" applyFont="1" applyFill="1" applyAlignment="1" applyProtection="1">
      <alignment horizontal="center" vertical="center" wrapText="1"/>
    </xf>
    <xf numFmtId="165" fontId="46" fillId="3" borderId="0" xfId="9" applyNumberFormat="1" applyFont="1" applyFill="1" applyAlignment="1" applyProtection="1">
      <alignment horizontal="center" vertical="center"/>
    </xf>
    <xf numFmtId="10" fontId="30" fillId="3" borderId="0" xfId="0" applyNumberFormat="1" applyFont="1" applyFill="1" applyAlignment="1" applyProtection="1">
      <alignment horizontal="center" vertical="center" wrapText="1"/>
    </xf>
    <xf numFmtId="0" fontId="21" fillId="15" borderId="4" xfId="0" applyFont="1" applyFill="1" applyBorder="1" applyAlignment="1" applyProtection="1">
      <alignment horizontal="center" vertical="center"/>
    </xf>
    <xf numFmtId="0" fontId="22" fillId="14" borderId="34" xfId="0" applyFont="1" applyFill="1" applyBorder="1" applyAlignment="1" applyProtection="1">
      <alignment horizontal="left" vertical="center" wrapText="1"/>
    </xf>
    <xf numFmtId="0" fontId="22" fillId="14" borderId="36" xfId="0" applyFont="1" applyFill="1" applyBorder="1" applyAlignment="1" applyProtection="1">
      <alignment horizontal="left" vertical="center" wrapText="1"/>
    </xf>
    <xf numFmtId="0" fontId="22" fillId="14" borderId="51" xfId="0" applyFont="1" applyFill="1" applyBorder="1" applyAlignment="1" applyProtection="1">
      <alignment horizontal="left" vertical="center" wrapText="1"/>
    </xf>
    <xf numFmtId="0" fontId="22" fillId="14" borderId="26" xfId="0" applyFont="1" applyFill="1" applyBorder="1" applyAlignment="1" applyProtection="1">
      <alignment horizontal="left" vertical="center" wrapText="1"/>
    </xf>
    <xf numFmtId="0" fontId="22" fillId="14" borderId="13" xfId="0" applyFont="1" applyFill="1" applyBorder="1" applyAlignment="1" applyProtection="1">
      <alignment horizontal="left" vertical="center" wrapText="1"/>
    </xf>
    <xf numFmtId="0" fontId="20" fillId="3" borderId="0" xfId="0" applyFont="1" applyFill="1" applyAlignment="1" applyProtection="1">
      <alignment horizontal="center" vertical="center"/>
    </xf>
    <xf numFmtId="0" fontId="8" fillId="3" borderId="0" xfId="0" applyFont="1" applyFill="1" applyAlignment="1" applyProtection="1">
      <alignment vertical="center"/>
    </xf>
    <xf numFmtId="0" fontId="87" fillId="3" borderId="0" xfId="0" applyFont="1" applyFill="1" applyAlignment="1" applyProtection="1">
      <alignment vertical="center" readingOrder="1"/>
    </xf>
    <xf numFmtId="0" fontId="103" fillId="3" borderId="0" xfId="0" applyFont="1" applyFill="1" applyAlignment="1" applyProtection="1">
      <alignment vertical="center" wrapText="1" readingOrder="1"/>
    </xf>
    <xf numFmtId="0" fontId="17" fillId="3" borderId="0" xfId="0" applyFont="1" applyFill="1" applyAlignment="1" applyProtection="1">
      <alignment vertical="center" wrapText="1" readingOrder="1"/>
    </xf>
    <xf numFmtId="0" fontId="28" fillId="2" borderId="0" xfId="0" applyFont="1" applyFill="1" applyAlignment="1" applyProtection="1">
      <alignment vertical="center" wrapText="1"/>
    </xf>
    <xf numFmtId="0" fontId="94" fillId="3" borderId="0" xfId="0" applyFont="1" applyFill="1" applyAlignment="1" applyProtection="1">
      <alignment vertical="center" wrapText="1"/>
    </xf>
    <xf numFmtId="0" fontId="103" fillId="3" borderId="0" xfId="0" applyFont="1" applyFill="1" applyAlignment="1" applyProtection="1">
      <alignment horizontal="left" vertical="center" wrapText="1" indent="5" readingOrder="1"/>
    </xf>
    <xf numFmtId="0" fontId="17" fillId="3" borderId="0" xfId="0" applyFont="1" applyFill="1" applyAlignment="1" applyProtection="1">
      <alignment horizontal="left" vertical="center" wrapText="1" indent="5" readingOrder="1"/>
    </xf>
    <xf numFmtId="0" fontId="87" fillId="15" borderId="4" xfId="0" applyFont="1" applyFill="1" applyBorder="1" applyAlignment="1" applyProtection="1">
      <alignment horizontal="center" vertical="center"/>
    </xf>
    <xf numFmtId="0" fontId="87" fillId="15" borderId="6" xfId="0" applyFont="1" applyFill="1" applyBorder="1" applyAlignment="1" applyProtection="1">
      <alignment horizontal="center" vertical="center"/>
    </xf>
    <xf numFmtId="0" fontId="87" fillId="15" borderId="7" xfId="0" applyFont="1" applyFill="1" applyBorder="1" applyAlignment="1" applyProtection="1">
      <alignment horizontal="center" vertical="center"/>
    </xf>
    <xf numFmtId="0" fontId="20" fillId="16" borderId="0" xfId="0" applyFont="1" applyFill="1" applyAlignment="1" applyProtection="1">
      <alignment horizontal="center" vertical="center"/>
    </xf>
    <xf numFmtId="0" fontId="8" fillId="16" borderId="0" xfId="0" applyFont="1" applyFill="1" applyProtection="1"/>
    <xf numFmtId="0" fontId="20" fillId="3" borderId="0" xfId="0" applyFont="1" applyFill="1" applyAlignment="1" applyProtection="1">
      <alignment vertical="center"/>
    </xf>
    <xf numFmtId="0" fontId="87" fillId="15" borderId="4" xfId="0" applyFont="1" applyFill="1" applyBorder="1" applyAlignment="1" applyProtection="1">
      <alignment horizontal="center" vertical="center" wrapText="1"/>
    </xf>
    <xf numFmtId="0" fontId="87" fillId="15" borderId="6" xfId="0" applyFont="1" applyFill="1" applyBorder="1" applyAlignment="1" applyProtection="1">
      <alignment horizontal="center" vertical="center" wrapText="1"/>
    </xf>
    <xf numFmtId="0" fontId="87" fillId="15" borderId="7" xfId="0" applyFont="1" applyFill="1" applyBorder="1" applyAlignment="1" applyProtection="1">
      <alignment horizontal="center" vertical="center" wrapText="1"/>
    </xf>
    <xf numFmtId="0" fontId="31" fillId="3" borderId="0" xfId="0" applyFont="1" applyFill="1" applyAlignment="1" applyProtection="1">
      <alignment horizontal="center"/>
    </xf>
    <xf numFmtId="0" fontId="35" fillId="3" borderId="0" xfId="0" applyFont="1" applyFill="1" applyAlignment="1" applyProtection="1">
      <alignment vertical="center" wrapText="1"/>
    </xf>
    <xf numFmtId="0" fontId="21" fillId="15" borderId="9" xfId="0" applyFont="1" applyFill="1" applyBorder="1" applyAlignment="1" applyProtection="1">
      <alignment horizontal="center" vertical="center"/>
    </xf>
    <xf numFmtId="0" fontId="21" fillId="15" borderId="10" xfId="0" applyFont="1" applyFill="1" applyBorder="1" applyAlignment="1" applyProtection="1">
      <alignment horizontal="center" vertical="center"/>
    </xf>
    <xf numFmtId="0" fontId="22" fillId="5" borderId="1" xfId="0" applyFont="1" applyFill="1" applyBorder="1" applyAlignment="1" applyProtection="1">
      <alignment horizontal="center" vertical="center" wrapText="1"/>
    </xf>
    <xf numFmtId="0" fontId="22" fillId="5" borderId="2" xfId="0" applyFont="1" applyFill="1" applyBorder="1" applyAlignment="1" applyProtection="1">
      <alignment horizontal="center" vertical="center" wrapText="1"/>
    </xf>
    <xf numFmtId="0" fontId="22" fillId="5" borderId="3" xfId="0" applyFont="1" applyFill="1" applyBorder="1" applyAlignment="1" applyProtection="1">
      <alignment horizontal="center" vertical="center" wrapText="1"/>
    </xf>
    <xf numFmtId="0" fontId="122" fillId="5" borderId="44" xfId="0" applyFont="1" applyFill="1" applyBorder="1" applyAlignment="1" applyProtection="1">
      <alignment horizontal="left" vertical="center" wrapText="1"/>
    </xf>
    <xf numFmtId="0" fontId="122" fillId="5" borderId="43" xfId="0" applyFont="1" applyFill="1" applyBorder="1" applyAlignment="1" applyProtection="1">
      <alignment horizontal="left" vertical="center" wrapText="1"/>
    </xf>
    <xf numFmtId="0" fontId="122" fillId="5" borderId="47" xfId="0" applyFont="1" applyFill="1" applyBorder="1" applyAlignment="1" applyProtection="1">
      <alignment horizontal="left" vertical="center" wrapText="1"/>
    </xf>
    <xf numFmtId="0" fontId="22" fillId="5" borderId="19" xfId="0" applyFont="1" applyFill="1" applyBorder="1" applyAlignment="1" applyProtection="1">
      <alignment horizontal="left" vertical="center" wrapText="1"/>
    </xf>
    <xf numFmtId="0" fontId="22" fillId="5" borderId="17" xfId="0" applyFont="1" applyFill="1" applyBorder="1" applyAlignment="1" applyProtection="1">
      <alignment horizontal="left" vertical="center" wrapText="1"/>
    </xf>
    <xf numFmtId="0" fontId="22" fillId="5" borderId="23" xfId="0" applyFont="1" applyFill="1" applyBorder="1" applyAlignment="1" applyProtection="1">
      <alignment horizontal="left" vertical="center" wrapText="1"/>
    </xf>
    <xf numFmtId="0" fontId="123" fillId="5" borderId="19" xfId="0" applyFont="1" applyFill="1" applyBorder="1" applyAlignment="1" applyProtection="1">
      <alignment horizontal="left" vertical="center" wrapText="1"/>
    </xf>
    <xf numFmtId="0" fontId="123" fillId="5" borderId="17" xfId="0" applyFont="1" applyFill="1" applyBorder="1" applyAlignment="1" applyProtection="1">
      <alignment horizontal="left" vertical="center" wrapText="1"/>
    </xf>
    <xf numFmtId="0" fontId="123" fillId="5" borderId="23" xfId="0" applyFont="1" applyFill="1" applyBorder="1" applyAlignment="1" applyProtection="1">
      <alignment horizontal="left" vertical="center" wrapText="1"/>
    </xf>
    <xf numFmtId="0" fontId="26" fillId="2" borderId="22" xfId="0" applyFont="1" applyFill="1" applyBorder="1" applyProtection="1"/>
    <xf numFmtId="0" fontId="87" fillId="3" borderId="0" xfId="0" applyFont="1" applyFill="1" applyAlignment="1" applyProtection="1">
      <alignment horizontal="left" vertical="center" readingOrder="1"/>
    </xf>
    <xf numFmtId="0" fontId="21" fillId="3" borderId="0" xfId="0" applyFont="1" applyFill="1" applyProtection="1"/>
    <xf numFmtId="0" fontId="26" fillId="2" borderId="28" xfId="0" applyFont="1" applyFill="1" applyBorder="1" applyProtection="1"/>
    <xf numFmtId="0" fontId="103" fillId="3" borderId="0" xfId="0" applyFont="1" applyFill="1" applyAlignment="1" applyProtection="1">
      <alignment horizontal="left" vertical="center" readingOrder="1"/>
    </xf>
    <xf numFmtId="0" fontId="103" fillId="16" borderId="0" xfId="0" applyFont="1" applyFill="1" applyAlignment="1" applyProtection="1">
      <alignment vertical="center" wrapText="1" readingOrder="1"/>
    </xf>
    <xf numFmtId="0" fontId="17" fillId="16" borderId="0" xfId="0" applyFont="1" applyFill="1" applyProtection="1"/>
    <xf numFmtId="0" fontId="17" fillId="16" borderId="0" xfId="0" applyFont="1" applyFill="1" applyAlignment="1" applyProtection="1">
      <alignment horizontal="left" vertical="center" wrapText="1" indent="5" readingOrder="1"/>
    </xf>
    <xf numFmtId="0" fontId="103" fillId="27" borderId="0" xfId="0" applyFont="1" applyFill="1" applyAlignment="1" applyProtection="1">
      <alignment vertical="center" wrapText="1" readingOrder="1"/>
    </xf>
    <xf numFmtId="0" fontId="17" fillId="27" borderId="0" xfId="0" applyFont="1" applyFill="1" applyProtection="1"/>
    <xf numFmtId="0" fontId="17" fillId="27" borderId="0" xfId="0" applyFont="1" applyFill="1" applyAlignment="1" applyProtection="1">
      <alignment horizontal="left" vertical="center" wrapText="1" indent="5" readingOrder="1"/>
    </xf>
    <xf numFmtId="0" fontId="8" fillId="27" borderId="0" xfId="0" applyFont="1" applyFill="1" applyProtection="1"/>
    <xf numFmtId="0" fontId="17" fillId="3" borderId="0" xfId="0" applyFont="1" applyFill="1" applyProtection="1"/>
    <xf numFmtId="0" fontId="104" fillId="3" borderId="0" xfId="0" applyFont="1" applyFill="1" applyAlignment="1" applyProtection="1">
      <alignment vertical="center" wrapText="1" readingOrder="1"/>
    </xf>
    <xf numFmtId="0" fontId="21" fillId="3" borderId="0" xfId="0" applyFont="1" applyFill="1" applyAlignment="1" applyProtection="1">
      <alignment horizontal="left" vertical="center"/>
    </xf>
    <xf numFmtId="0" fontId="17" fillId="3" borderId="0" xfId="0" applyFont="1" applyFill="1" applyAlignment="1" applyProtection="1">
      <alignment horizontal="left" vertical="center"/>
    </xf>
    <xf numFmtId="0" fontId="0" fillId="3" borderId="5" xfId="0" applyFill="1" applyBorder="1" applyProtection="1"/>
    <xf numFmtId="0" fontId="80" fillId="15" borderId="4" xfId="0" applyFont="1" applyFill="1" applyBorder="1" applyAlignment="1" applyProtection="1">
      <alignment horizontal="center" vertical="center"/>
    </xf>
    <xf numFmtId="0" fontId="80" fillId="15" borderId="6" xfId="0" applyFont="1" applyFill="1" applyBorder="1" applyAlignment="1" applyProtection="1">
      <alignment horizontal="center" vertical="center"/>
    </xf>
    <xf numFmtId="0" fontId="80" fillId="15" borderId="7" xfId="0" applyFont="1" applyFill="1" applyBorder="1" applyAlignment="1" applyProtection="1">
      <alignment horizontal="center" vertical="center"/>
    </xf>
    <xf numFmtId="0" fontId="42" fillId="3" borderId="0" xfId="0" applyFont="1" applyFill="1" applyAlignment="1" applyProtection="1">
      <alignment horizontal="left" vertical="center" readingOrder="1"/>
    </xf>
    <xf numFmtId="0" fontId="37" fillId="0" borderId="0" xfId="0" applyFont="1" applyProtection="1"/>
    <xf numFmtId="0" fontId="37" fillId="3" borderId="0" xfId="0" applyFont="1" applyFill="1" applyProtection="1"/>
    <xf numFmtId="0" fontId="37" fillId="0" borderId="0" xfId="0" applyFont="1" applyAlignment="1" applyProtection="1">
      <alignment vertical="center"/>
    </xf>
    <xf numFmtId="0" fontId="34" fillId="4" borderId="17" xfId="0" applyFont="1" applyFill="1" applyBorder="1" applyProtection="1"/>
    <xf numFmtId="0" fontId="18" fillId="9" borderId="17" xfId="0" applyFont="1" applyFill="1" applyBorder="1" applyAlignment="1" applyProtection="1">
      <alignment horizontal="center" vertical="center"/>
    </xf>
    <xf numFmtId="0" fontId="43" fillId="3" borderId="0" xfId="0" applyFont="1" applyFill="1" applyAlignment="1" applyProtection="1">
      <alignment horizontal="left" vertical="center" readingOrder="1"/>
    </xf>
    <xf numFmtId="0" fontId="18" fillId="3" borderId="0" xfId="0" applyFont="1" applyFill="1" applyProtection="1"/>
    <xf numFmtId="49" fontId="36" fillId="5" borderId="17" xfId="2" applyNumberFormat="1" applyFont="1" applyFill="1" applyBorder="1" applyAlignment="1" applyProtection="1">
      <alignment vertical="center"/>
    </xf>
    <xf numFmtId="0" fontId="30" fillId="6" borderId="17" xfId="0" applyFont="1" applyFill="1" applyBorder="1" applyAlignment="1" applyProtection="1">
      <alignment horizontal="center" vertical="center"/>
    </xf>
    <xf numFmtId="0" fontId="43" fillId="3" borderId="0" xfId="0" applyFont="1" applyFill="1" applyAlignment="1" applyProtection="1">
      <alignment vertical="center"/>
    </xf>
    <xf numFmtId="0" fontId="8" fillId="2" borderId="17" xfId="0" applyFont="1" applyFill="1" applyBorder="1" applyProtection="1"/>
    <xf numFmtId="0" fontId="18" fillId="0" borderId="0" xfId="0" applyFont="1" applyAlignment="1" applyProtection="1">
      <alignment vertical="center"/>
    </xf>
    <xf numFmtId="0" fontId="8" fillId="7" borderId="17" xfId="0" applyFont="1" applyFill="1" applyBorder="1" applyProtection="1"/>
    <xf numFmtId="10" fontId="29" fillId="3" borderId="0" xfId="0" applyNumberFormat="1" applyFont="1" applyFill="1" applyAlignment="1" applyProtection="1">
      <alignment horizontal="center" vertical="center" wrapText="1"/>
    </xf>
    <xf numFmtId="0" fontId="8" fillId="8" borderId="17" xfId="0" applyFont="1" applyFill="1" applyBorder="1" applyProtection="1"/>
    <xf numFmtId="0" fontId="30" fillId="24" borderId="0" xfId="0" applyFont="1" applyFill="1" applyAlignment="1" applyProtection="1">
      <alignment horizontal="center" vertical="center"/>
    </xf>
    <xf numFmtId="164" fontId="30" fillId="24" borderId="0" xfId="0" applyNumberFormat="1" applyFont="1" applyFill="1" applyAlignment="1" applyProtection="1">
      <alignment horizontal="center" vertical="center"/>
    </xf>
    <xf numFmtId="0" fontId="30" fillId="21" borderId="0" xfId="0" applyFont="1" applyFill="1" applyAlignment="1" applyProtection="1">
      <alignment horizontal="center" vertical="center"/>
    </xf>
    <xf numFmtId="165" fontId="30" fillId="21" borderId="0" xfId="0" applyNumberFormat="1" applyFont="1" applyFill="1" applyAlignment="1" applyProtection="1">
      <alignment horizontal="center" vertical="center" wrapText="1"/>
    </xf>
    <xf numFmtId="0" fontId="30" fillId="21" borderId="0" xfId="0" applyFont="1" applyFill="1" applyAlignment="1" applyProtection="1">
      <alignment horizontal="center" vertical="center" wrapText="1"/>
    </xf>
    <xf numFmtId="165" fontId="30" fillId="13" borderId="0" xfId="0" applyNumberFormat="1" applyFont="1" applyFill="1" applyAlignment="1" applyProtection="1">
      <alignment horizontal="center" vertical="center" wrapText="1"/>
    </xf>
    <xf numFmtId="0" fontId="30" fillId="13" borderId="0" xfId="0" applyFont="1" applyFill="1" applyAlignment="1" applyProtection="1">
      <alignment horizontal="center" vertical="center" wrapText="1"/>
    </xf>
    <xf numFmtId="0" fontId="30" fillId="13" borderId="0" xfId="0" applyFont="1" applyFill="1" applyAlignment="1" applyProtection="1">
      <alignment horizontal="center" vertical="center"/>
    </xf>
    <xf numFmtId="0" fontId="29" fillId="4" borderId="37" xfId="0" applyFont="1" applyFill="1" applyBorder="1" applyAlignment="1" applyProtection="1">
      <alignment horizontal="center" vertical="center" wrapText="1"/>
    </xf>
    <xf numFmtId="0" fontId="29" fillId="4" borderId="38"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5" borderId="38" xfId="0" applyFont="1" applyFill="1" applyBorder="1" applyAlignment="1" applyProtection="1">
      <alignment horizontal="center" vertical="center" wrapText="1"/>
    </xf>
    <xf numFmtId="0" fontId="29" fillId="5" borderId="39" xfId="0" applyFont="1" applyFill="1" applyBorder="1" applyAlignment="1" applyProtection="1">
      <alignment horizontal="center" vertical="center" wrapText="1"/>
    </xf>
    <xf numFmtId="0" fontId="29" fillId="5" borderId="58" xfId="0" applyFont="1" applyFill="1" applyBorder="1" applyAlignment="1" applyProtection="1">
      <alignment horizontal="center" vertical="center" wrapText="1"/>
    </xf>
    <xf numFmtId="10" fontId="56" fillId="2" borderId="38" xfId="0" applyNumberFormat="1"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5" borderId="38" xfId="0" applyFont="1" applyFill="1" applyBorder="1" applyAlignment="1" applyProtection="1">
      <alignment horizontal="center" vertical="center" wrapText="1"/>
    </xf>
    <xf numFmtId="0" fontId="56" fillId="5" borderId="39" xfId="0" applyFont="1" applyFill="1" applyBorder="1" applyAlignment="1" applyProtection="1">
      <alignment horizontal="center" vertical="center" wrapText="1"/>
    </xf>
    <xf numFmtId="0" fontId="18" fillId="9" borderId="59" xfId="0" applyFont="1" applyFill="1" applyBorder="1" applyAlignment="1" applyProtection="1">
      <alignment horizontal="center" vertical="center"/>
    </xf>
    <xf numFmtId="0" fontId="30" fillId="9" borderId="60" xfId="0" applyFont="1" applyFill="1" applyBorder="1" applyAlignment="1" applyProtection="1">
      <alignment horizontal="center" vertical="center"/>
    </xf>
    <xf numFmtId="0" fontId="30" fillId="6" borderId="60" xfId="0" applyFont="1" applyFill="1" applyBorder="1" applyAlignment="1" applyProtection="1">
      <alignment horizontal="center" vertical="center"/>
    </xf>
    <xf numFmtId="164" fontId="30" fillId="9" borderId="60" xfId="0" applyNumberFormat="1" applyFont="1" applyFill="1" applyBorder="1" applyAlignment="1" applyProtection="1">
      <alignment horizontal="center" vertical="center"/>
    </xf>
    <xf numFmtId="0" fontId="8" fillId="7" borderId="60" xfId="0" applyFont="1" applyFill="1" applyBorder="1" applyProtection="1"/>
    <xf numFmtId="0" fontId="8" fillId="8" borderId="60" xfId="0" applyFont="1" applyFill="1" applyBorder="1" applyProtection="1"/>
    <xf numFmtId="0" fontId="8" fillId="7" borderId="61" xfId="0" applyFont="1" applyFill="1" applyBorder="1" applyProtection="1"/>
    <xf numFmtId="165" fontId="30" fillId="3" borderId="0" xfId="0" applyNumberFormat="1" applyFont="1" applyFill="1" applyAlignment="1" applyProtection="1">
      <alignment horizontal="center" vertical="center" wrapText="1"/>
    </xf>
    <xf numFmtId="0" fontId="21" fillId="3" borderId="0" xfId="0" applyFont="1" applyFill="1" applyAlignment="1" applyProtection="1">
      <alignment vertical="center"/>
    </xf>
    <xf numFmtId="0" fontId="109" fillId="3" borderId="0" xfId="0" applyFont="1" applyFill="1" applyAlignment="1" applyProtection="1">
      <alignment vertical="center" wrapText="1"/>
    </xf>
    <xf numFmtId="0" fontId="105" fillId="3" borderId="0" xfId="0" applyFont="1" applyFill="1" applyAlignment="1" applyProtection="1">
      <alignment vertical="center" wrapText="1"/>
    </xf>
    <xf numFmtId="10" fontId="105" fillId="3" borderId="0" xfId="0" applyNumberFormat="1" applyFont="1" applyFill="1" applyAlignment="1" applyProtection="1">
      <alignment horizontal="center" vertical="center" wrapText="1"/>
    </xf>
    <xf numFmtId="0" fontId="41" fillId="3" borderId="0" xfId="0" applyFont="1" applyFill="1" applyAlignment="1" applyProtection="1">
      <alignment horizontal="left" vertical="center" wrapText="1" readingOrder="1"/>
    </xf>
    <xf numFmtId="0" fontId="8" fillId="20" borderId="0" xfId="0" applyFont="1" applyFill="1" applyProtection="1"/>
    <xf numFmtId="0" fontId="8" fillId="22" borderId="0" xfId="0" applyFont="1" applyFill="1" applyProtection="1"/>
    <xf numFmtId="0" fontId="8" fillId="23" borderId="0" xfId="0" applyFont="1" applyFill="1" applyProtection="1"/>
    <xf numFmtId="0" fontId="57" fillId="0" borderId="35" xfId="0" applyFont="1" applyBorder="1" applyAlignment="1" applyProtection="1">
      <alignment horizontal="center" vertical="center"/>
    </xf>
    <xf numFmtId="0" fontId="57" fillId="0" borderId="34" xfId="0" applyFont="1" applyBorder="1" applyAlignment="1" applyProtection="1">
      <alignment horizontal="center" vertical="center" wrapText="1"/>
    </xf>
    <xf numFmtId="0" fontId="57" fillId="0" borderId="34" xfId="0" applyFont="1" applyBorder="1" applyAlignment="1" applyProtection="1">
      <alignment horizontal="center" vertical="center"/>
    </xf>
    <xf numFmtId="0" fontId="30" fillId="0" borderId="34" xfId="0" applyFont="1" applyBorder="1" applyAlignment="1" applyProtection="1">
      <alignment horizontal="center" vertical="center"/>
    </xf>
    <xf numFmtId="0" fontId="30" fillId="3" borderId="34" xfId="0" applyFont="1" applyFill="1" applyBorder="1" applyAlignment="1" applyProtection="1">
      <alignment horizontal="center" vertical="center" wrapText="1"/>
    </xf>
    <xf numFmtId="164" fontId="30" fillId="0" borderId="34" xfId="0" applyNumberFormat="1" applyFont="1" applyBorder="1" applyAlignment="1" applyProtection="1">
      <alignment horizontal="center" vertical="center" wrapText="1"/>
    </xf>
    <xf numFmtId="10" fontId="30" fillId="0" borderId="34" xfId="7" applyNumberFormat="1" applyFont="1" applyFill="1" applyBorder="1" applyAlignment="1" applyProtection="1">
      <alignment horizontal="center" vertical="center"/>
    </xf>
    <xf numFmtId="0" fontId="30" fillId="3" borderId="36" xfId="0" applyFont="1" applyFill="1" applyBorder="1" applyAlignment="1" applyProtection="1">
      <alignment horizontal="center" vertical="center"/>
    </xf>
    <xf numFmtId="0" fontId="57" fillId="0" borderId="20" xfId="0" applyFont="1" applyBorder="1" applyAlignment="1" applyProtection="1">
      <alignment horizontal="center" vertical="center"/>
    </xf>
    <xf numFmtId="0" fontId="57" fillId="0" borderId="21" xfId="0" applyFont="1" applyBorder="1" applyAlignment="1" applyProtection="1">
      <alignment horizontal="center" vertical="center" wrapText="1"/>
    </xf>
    <xf numFmtId="0" fontId="57" fillId="0" borderId="21" xfId="0" applyFont="1" applyBorder="1" applyAlignment="1" applyProtection="1">
      <alignment horizontal="center" vertical="center"/>
    </xf>
    <xf numFmtId="0" fontId="30" fillId="0" borderId="21" xfId="0" applyFont="1" applyBorder="1" applyAlignment="1" applyProtection="1">
      <alignment horizontal="center" vertical="center"/>
    </xf>
    <xf numFmtId="0" fontId="30" fillId="3" borderId="21" xfId="0" applyFont="1" applyFill="1" applyBorder="1" applyAlignment="1" applyProtection="1">
      <alignment horizontal="center" vertical="center" wrapText="1"/>
    </xf>
    <xf numFmtId="164" fontId="30" fillId="0" borderId="21" xfId="0" applyNumberFormat="1" applyFont="1" applyBorder="1" applyAlignment="1" applyProtection="1">
      <alignment horizontal="center" vertical="center" wrapText="1"/>
    </xf>
    <xf numFmtId="10" fontId="30" fillId="0" borderId="21" xfId="7" applyNumberFormat="1" applyFont="1" applyFill="1" applyBorder="1" applyAlignment="1" applyProtection="1">
      <alignment horizontal="center" vertical="center"/>
    </xf>
    <xf numFmtId="0" fontId="30" fillId="3" borderId="25" xfId="0" applyFont="1" applyFill="1" applyBorder="1" applyAlignment="1" applyProtection="1">
      <alignment horizontal="center" vertical="center"/>
    </xf>
    <xf numFmtId="0" fontId="57" fillId="3" borderId="0" xfId="0" applyFont="1" applyFill="1" applyAlignment="1" applyProtection="1">
      <alignment horizontal="center" vertical="center"/>
    </xf>
    <xf numFmtId="0" fontId="57" fillId="3" borderId="0" xfId="0" applyFont="1" applyFill="1" applyAlignment="1" applyProtection="1">
      <alignment horizontal="center" vertical="center" wrapText="1"/>
    </xf>
    <xf numFmtId="10" fontId="57" fillId="3" borderId="0" xfId="0" applyNumberFormat="1" applyFont="1" applyFill="1" applyAlignment="1" applyProtection="1">
      <alignment horizontal="center" vertical="center"/>
    </xf>
    <xf numFmtId="0" fontId="101" fillId="3" borderId="0" xfId="0" applyFont="1" applyFill="1" applyAlignment="1" applyProtection="1">
      <alignment horizontal="center" vertical="top" wrapText="1"/>
    </xf>
    <xf numFmtId="0" fontId="118" fillId="3" borderId="0" xfId="0" applyFont="1" applyFill="1" applyAlignment="1" applyProtection="1">
      <alignment horizontal="center" vertical="top" wrapText="1"/>
    </xf>
    <xf numFmtId="10" fontId="101" fillId="3" borderId="0" xfId="0" applyNumberFormat="1" applyFont="1" applyFill="1" applyAlignment="1" applyProtection="1">
      <alignment horizontal="center" vertical="top" wrapText="1"/>
    </xf>
    <xf numFmtId="0" fontId="26" fillId="3" borderId="0" xfId="0" applyFont="1" applyFill="1" applyProtection="1"/>
    <xf numFmtId="0" fontId="56" fillId="3" borderId="0" xfId="0" applyFont="1" applyFill="1" applyAlignment="1" applyProtection="1">
      <alignment horizontal="center" vertical="center" wrapText="1"/>
    </xf>
    <xf numFmtId="0" fontId="37" fillId="3" borderId="0" xfId="0" applyFont="1" applyFill="1" applyAlignment="1" applyProtection="1">
      <alignment vertical="center"/>
    </xf>
    <xf numFmtId="0" fontId="0" fillId="3" borderId="0" xfId="0" applyFill="1" applyAlignment="1" applyProtection="1">
      <alignment vertical="center"/>
    </xf>
    <xf numFmtId="0" fontId="57" fillId="3" borderId="0" xfId="0" applyFont="1" applyFill="1" applyAlignment="1" applyProtection="1">
      <alignment horizontal="center"/>
    </xf>
    <xf numFmtId="0" fontId="117" fillId="3" borderId="0" xfId="0" applyFont="1" applyFill="1" applyAlignment="1" applyProtection="1">
      <alignment horizontal="left" vertical="center" wrapText="1" readingOrder="1"/>
    </xf>
    <xf numFmtId="0" fontId="13" fillId="3" borderId="0" xfId="0" applyFont="1" applyFill="1" applyAlignment="1" applyProtection="1">
      <alignment vertical="center"/>
    </xf>
    <xf numFmtId="0" fontId="10" fillId="3" borderId="0" xfId="0" applyFont="1" applyFill="1" applyAlignment="1" applyProtection="1">
      <alignment horizontal="center" vertical="center"/>
    </xf>
    <xf numFmtId="0" fontId="14" fillId="3" borderId="0" xfId="0" applyFont="1" applyFill="1" applyAlignment="1" applyProtection="1">
      <alignment horizontal="center"/>
    </xf>
    <xf numFmtId="0" fontId="110" fillId="3" borderId="0" xfId="0" applyFont="1" applyFill="1" applyAlignment="1" applyProtection="1">
      <alignment horizontal="left" wrapText="1"/>
    </xf>
    <xf numFmtId="0" fontId="29" fillId="3" borderId="0" xfId="0" applyFont="1" applyFill="1" applyAlignment="1" applyProtection="1">
      <alignment horizontal="left" vertical="center"/>
    </xf>
    <xf numFmtId="0" fontId="57" fillId="0" borderId="1" xfId="0" applyFont="1" applyBorder="1" applyAlignment="1" applyProtection="1">
      <alignment horizontal="center" vertical="center"/>
    </xf>
    <xf numFmtId="0" fontId="57" fillId="0" borderId="2" xfId="0" applyFont="1" applyBorder="1" applyAlignment="1" applyProtection="1">
      <alignment horizontal="center" vertical="center" wrapText="1"/>
    </xf>
    <xf numFmtId="0" fontId="57" fillId="0" borderId="2" xfId="0" applyFont="1" applyBorder="1" applyAlignment="1" applyProtection="1">
      <alignment horizontal="center" vertical="center"/>
    </xf>
    <xf numFmtId="0" fontId="57" fillId="0" borderId="17" xfId="0" applyFont="1" applyBorder="1" applyAlignment="1" applyProtection="1">
      <alignment horizontal="center" vertical="center"/>
    </xf>
    <xf numFmtId="0" fontId="30" fillId="0" borderId="2" xfId="0" applyFont="1" applyBorder="1" applyAlignment="1" applyProtection="1">
      <alignment horizontal="center" vertical="center"/>
    </xf>
    <xf numFmtId="0" fontId="30" fillId="3" borderId="2" xfId="0" applyFont="1" applyFill="1" applyBorder="1" applyAlignment="1" applyProtection="1">
      <alignment horizontal="center" vertical="center" wrapText="1"/>
    </xf>
    <xf numFmtId="164" fontId="30" fillId="0" borderId="2" xfId="0" applyNumberFormat="1" applyFont="1" applyBorder="1" applyAlignment="1" applyProtection="1">
      <alignment horizontal="center" vertical="center" wrapText="1"/>
    </xf>
    <xf numFmtId="10" fontId="30" fillId="0" borderId="2" xfId="7" applyNumberFormat="1" applyFont="1" applyFill="1" applyBorder="1" applyAlignment="1" applyProtection="1">
      <alignment horizontal="center" vertical="center"/>
    </xf>
    <xf numFmtId="0" fontId="30" fillId="3" borderId="3" xfId="0" applyFont="1" applyFill="1" applyBorder="1" applyAlignment="1" applyProtection="1">
      <alignment horizontal="center" vertical="center"/>
    </xf>
    <xf numFmtId="0" fontId="18" fillId="3" borderId="0" xfId="0" applyFont="1" applyFill="1" applyAlignment="1" applyProtection="1">
      <alignment horizontal="left" vertical="center"/>
    </xf>
    <xf numFmtId="0" fontId="57" fillId="0" borderId="19" xfId="0" applyFont="1" applyBorder="1" applyAlignment="1" applyProtection="1">
      <alignment horizontal="center" vertical="center"/>
    </xf>
    <xf numFmtId="0" fontId="57" fillId="0" borderId="17" xfId="0" applyFont="1" applyBorder="1" applyAlignment="1" applyProtection="1">
      <alignment horizontal="center" vertical="center" wrapText="1"/>
    </xf>
    <xf numFmtId="0" fontId="57" fillId="0" borderId="43" xfId="0" applyFont="1" applyBorder="1" applyAlignment="1" applyProtection="1">
      <alignment horizontal="center" vertical="center"/>
    </xf>
    <xf numFmtId="0" fontId="30" fillId="0" borderId="17" xfId="0" applyFont="1" applyBorder="1" applyAlignment="1" applyProtection="1">
      <alignment horizontal="center" vertical="center"/>
    </xf>
    <xf numFmtId="0" fontId="30" fillId="3" borderId="17" xfId="0" applyFont="1" applyFill="1" applyBorder="1" applyAlignment="1" applyProtection="1">
      <alignment horizontal="center" vertical="center" wrapText="1"/>
    </xf>
    <xf numFmtId="164" fontId="30" fillId="0" borderId="17" xfId="0" applyNumberFormat="1" applyFont="1" applyBorder="1" applyAlignment="1" applyProtection="1">
      <alignment horizontal="center" vertical="center" wrapText="1"/>
    </xf>
    <xf numFmtId="10" fontId="30" fillId="0" borderId="17" xfId="7" applyNumberFormat="1" applyFont="1" applyFill="1" applyBorder="1" applyAlignment="1" applyProtection="1">
      <alignment horizontal="center" vertical="center"/>
    </xf>
    <xf numFmtId="0" fontId="30" fillId="3" borderId="23" xfId="0" applyFont="1" applyFill="1" applyBorder="1" applyAlignment="1" applyProtection="1">
      <alignment horizontal="center" vertical="center"/>
    </xf>
    <xf numFmtId="0" fontId="18" fillId="3" borderId="0" xfId="0" applyFont="1" applyFill="1" applyAlignment="1" applyProtection="1">
      <alignment horizontal="left" wrapText="1"/>
    </xf>
    <xf numFmtId="0" fontId="8" fillId="24" borderId="0" xfId="0" applyFont="1" applyFill="1" applyProtection="1"/>
    <xf numFmtId="0" fontId="8" fillId="21" borderId="0" xfId="0" applyFont="1" applyFill="1" applyProtection="1"/>
    <xf numFmtId="0" fontId="72" fillId="0" borderId="34" xfId="0" applyFont="1" applyBorder="1" applyAlignment="1" applyProtection="1">
      <alignment horizontal="center" vertical="center" wrapText="1"/>
    </xf>
    <xf numFmtId="0" fontId="72" fillId="0" borderId="17" xfId="0" applyFont="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2" fillId="3" borderId="0" xfId="0" applyFont="1" applyFill="1" applyAlignment="1" applyProtection="1">
      <alignment horizontal="left" vertical="center" wrapText="1" readingOrder="1"/>
    </xf>
    <xf numFmtId="0" fontId="8" fillId="3" borderId="0" xfId="0" applyFont="1" applyFill="1" applyAlignment="1" applyProtection="1">
      <alignment horizontal="left" vertical="center" wrapText="1" indent="5" readingOrder="1"/>
    </xf>
    <xf numFmtId="0" fontId="92" fillId="3" borderId="0" xfId="0" applyFont="1" applyFill="1" applyAlignment="1" applyProtection="1">
      <alignment horizontal="left" vertical="center" wrapText="1" indent="5" readingOrder="1"/>
    </xf>
    <xf numFmtId="0" fontId="30" fillId="0" borderId="35" xfId="0" applyFont="1" applyBorder="1" applyAlignment="1" applyProtection="1">
      <alignment horizontal="center" vertical="center"/>
    </xf>
    <xf numFmtId="164" fontId="57" fillId="0" borderId="34" xfId="0" applyNumberFormat="1" applyFont="1" applyBorder="1" applyAlignment="1" applyProtection="1">
      <alignment horizontal="center" vertical="center"/>
    </xf>
    <xf numFmtId="0" fontId="30" fillId="0" borderId="34" xfId="0" applyFont="1" applyBorder="1" applyAlignment="1" applyProtection="1">
      <alignment horizontal="center" vertical="center" wrapText="1"/>
    </xf>
    <xf numFmtId="0" fontId="57" fillId="0" borderId="44" xfId="0" applyFont="1" applyBorder="1" applyAlignment="1" applyProtection="1">
      <alignment horizontal="center" vertical="center"/>
    </xf>
    <xf numFmtId="0" fontId="57" fillId="0" borderId="43" xfId="0" applyFont="1" applyBorder="1" applyAlignment="1" applyProtection="1">
      <alignment horizontal="center" vertical="center" wrapText="1"/>
    </xf>
    <xf numFmtId="0" fontId="30" fillId="0" borderId="40" xfId="0" applyFont="1" applyBorder="1" applyAlignment="1" applyProtection="1">
      <alignment horizontal="center" vertical="center"/>
    </xf>
    <xf numFmtId="0" fontId="52" fillId="0" borderId="43" xfId="0" applyFont="1" applyBorder="1" applyAlignment="1" applyProtection="1">
      <alignment horizontal="center" vertical="center"/>
    </xf>
    <xf numFmtId="0" fontId="30" fillId="0" borderId="53" xfId="0" applyFont="1" applyBorder="1" applyAlignment="1" applyProtection="1">
      <alignment horizontal="center" vertical="center"/>
    </xf>
    <xf numFmtId="0" fontId="41" fillId="3" borderId="0" xfId="0" applyFont="1" applyFill="1" applyAlignment="1" applyProtection="1">
      <alignment horizontal="left" vertical="center" readingOrder="1"/>
    </xf>
    <xf numFmtId="0" fontId="18" fillId="0" borderId="59" xfId="0" applyFont="1" applyBorder="1" applyAlignment="1" applyProtection="1">
      <alignment horizontal="center" vertical="center"/>
    </xf>
    <xf numFmtId="0" fontId="30" fillId="0" borderId="60" xfId="0" applyFont="1" applyBorder="1" applyAlignment="1" applyProtection="1">
      <alignment horizontal="center" vertical="center" wrapText="1"/>
    </xf>
    <xf numFmtId="0" fontId="30" fillId="0" borderId="60" xfId="0" applyFont="1" applyBorder="1" applyAlignment="1" applyProtection="1">
      <alignment horizontal="center" vertical="center"/>
    </xf>
    <xf numFmtId="164" fontId="30" fillId="0" borderId="60" xfId="0" applyNumberFormat="1" applyFont="1" applyBorder="1" applyAlignment="1" applyProtection="1">
      <alignment horizontal="center" vertical="center"/>
    </xf>
    <xf numFmtId="0" fontId="57" fillId="0" borderId="60" xfId="0" applyFont="1" applyBorder="1" applyAlignment="1" applyProtection="1">
      <alignment horizontal="center" vertical="center"/>
    </xf>
    <xf numFmtId="0" fontId="30" fillId="3" borderId="60" xfId="0" applyFont="1" applyFill="1" applyBorder="1" applyAlignment="1" applyProtection="1">
      <alignment horizontal="center" vertical="center" wrapText="1"/>
    </xf>
    <xf numFmtId="164" fontId="30" fillId="0" borderId="60" xfId="0" applyNumberFormat="1" applyFont="1" applyBorder="1" applyAlignment="1" applyProtection="1">
      <alignment horizontal="center" vertical="center" wrapText="1"/>
    </xf>
    <xf numFmtId="164" fontId="30" fillId="0" borderId="38" xfId="0" applyNumberFormat="1" applyFont="1" applyBorder="1" applyAlignment="1" applyProtection="1">
      <alignment horizontal="center" vertical="center" wrapText="1"/>
    </xf>
    <xf numFmtId="10" fontId="30" fillId="0" borderId="38" xfId="7" applyNumberFormat="1" applyFont="1" applyFill="1" applyBorder="1" applyAlignment="1" applyProtection="1">
      <alignment horizontal="center" vertical="center"/>
    </xf>
    <xf numFmtId="0" fontId="30" fillId="0" borderId="38" xfId="0" applyFont="1" applyBorder="1" applyAlignment="1" applyProtection="1">
      <alignment horizontal="center" vertical="center"/>
    </xf>
    <xf numFmtId="0" fontId="30" fillId="3" borderId="38" xfId="0" applyFont="1" applyFill="1" applyBorder="1" applyAlignment="1" applyProtection="1">
      <alignment horizontal="center" vertical="center" wrapText="1"/>
    </xf>
    <xf numFmtId="0" fontId="30" fillId="3" borderId="39" xfId="0" applyFont="1" applyFill="1" applyBorder="1" applyAlignment="1" applyProtection="1">
      <alignment horizontal="center" vertical="center"/>
    </xf>
    <xf numFmtId="0" fontId="120" fillId="3" borderId="0" xfId="0" applyFont="1" applyFill="1" applyAlignment="1" applyProtection="1">
      <alignment horizontal="left" vertical="center" wrapText="1" readingOrder="1"/>
    </xf>
    <xf numFmtId="0" fontId="18" fillId="0" borderId="35" xfId="0" applyFont="1" applyBorder="1" applyAlignment="1" applyProtection="1">
      <alignment horizontal="center" vertical="center"/>
    </xf>
    <xf numFmtId="164" fontId="30" fillId="0" borderId="34" xfId="0" applyNumberFormat="1" applyFont="1" applyBorder="1" applyAlignment="1" applyProtection="1">
      <alignment horizontal="center" vertical="center"/>
    </xf>
    <xf numFmtId="164" fontId="30" fillId="0" borderId="21" xfId="0" applyNumberFormat="1" applyFont="1" applyBorder="1" applyAlignment="1" applyProtection="1">
      <alignment horizontal="center" vertical="center"/>
    </xf>
    <xf numFmtId="0" fontId="8" fillId="3" borderId="0" xfId="0" applyFont="1" applyFill="1" applyAlignment="1" applyProtection="1">
      <alignment horizontal="left" vertical="center"/>
    </xf>
    <xf numFmtId="0" fontId="119" fillId="3" borderId="0" xfId="0" applyFont="1" applyFill="1" applyAlignment="1" applyProtection="1">
      <alignment horizontal="left" vertical="center"/>
    </xf>
    <xf numFmtId="0" fontId="119" fillId="3" borderId="0" xfId="0" applyFont="1" applyFill="1" applyAlignment="1" applyProtection="1">
      <alignment horizontal="left" vertical="center" wrapText="1"/>
    </xf>
    <xf numFmtId="0" fontId="26" fillId="3" borderId="0" xfId="0" applyFont="1" applyFill="1" applyAlignment="1" applyProtection="1">
      <alignment horizontal="left" vertical="center"/>
    </xf>
    <xf numFmtId="0" fontId="26" fillId="3" borderId="0" xfId="0" applyFont="1" applyFill="1" applyAlignment="1" applyProtection="1">
      <alignment horizontal="left" vertical="center" wrapText="1" readingOrder="1"/>
    </xf>
    <xf numFmtId="0" fontId="26" fillId="3" borderId="0" xfId="0" applyFont="1" applyFill="1" applyAlignment="1" applyProtection="1">
      <alignment vertical="center" readingOrder="1"/>
    </xf>
    <xf numFmtId="0" fontId="26" fillId="3" borderId="0" xfId="0" applyFont="1" applyFill="1" applyAlignment="1" applyProtection="1">
      <alignment horizontal="left" vertical="center" indent="4" readingOrder="1"/>
    </xf>
    <xf numFmtId="0" fontId="40" fillId="3" borderId="0" xfId="0" applyFont="1" applyFill="1" applyAlignment="1" applyProtection="1">
      <alignment horizontal="left" vertical="center"/>
    </xf>
    <xf numFmtId="0" fontId="26" fillId="3" borderId="0" xfId="0" applyFont="1" applyFill="1" applyAlignment="1" applyProtection="1">
      <alignment vertical="center"/>
    </xf>
    <xf numFmtId="0" fontId="26" fillId="3" borderId="0" xfId="0" applyFont="1" applyFill="1" applyAlignment="1" applyProtection="1">
      <alignment horizontal="left" vertical="center" wrapText="1"/>
    </xf>
    <xf numFmtId="0" fontId="26" fillId="3" borderId="0" xfId="0" applyFont="1" applyFill="1" applyAlignment="1" applyProtection="1">
      <alignment horizontal="left" vertical="center"/>
    </xf>
    <xf numFmtId="0" fontId="57" fillId="3" borderId="2"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xf>
    <xf numFmtId="166" fontId="57" fillId="3" borderId="2" xfId="0" applyNumberFormat="1"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166" fontId="57" fillId="3" borderId="17" xfId="0" applyNumberFormat="1" applyFont="1" applyFill="1" applyBorder="1" applyAlignment="1" applyProtection="1">
      <alignment horizontal="center" vertical="center" wrapText="1"/>
    </xf>
    <xf numFmtId="0" fontId="30" fillId="0" borderId="52" xfId="0" applyFont="1" applyBorder="1" applyAlignment="1" applyProtection="1">
      <alignment horizontal="center" vertical="center"/>
    </xf>
    <xf numFmtId="164" fontId="30" fillId="0" borderId="17" xfId="0" applyNumberFormat="1" applyFont="1" applyBorder="1" applyAlignment="1" applyProtection="1">
      <alignment horizontal="center" vertical="center"/>
    </xf>
    <xf numFmtId="0" fontId="30" fillId="0" borderId="19" xfId="0" applyFont="1" applyBorder="1" applyAlignment="1" applyProtection="1">
      <alignment horizontal="center" vertical="center"/>
    </xf>
    <xf numFmtId="0" fontId="30" fillId="0" borderId="20" xfId="0" applyFont="1" applyBorder="1" applyAlignment="1" applyProtection="1">
      <alignment horizontal="center" vertical="center"/>
    </xf>
    <xf numFmtId="0" fontId="57" fillId="3" borderId="21" xfId="0" applyFont="1" applyFill="1" applyBorder="1" applyAlignment="1" applyProtection="1">
      <alignment horizontal="center" vertical="center"/>
    </xf>
    <xf numFmtId="166" fontId="57" fillId="3" borderId="21" xfId="0" applyNumberFormat="1" applyFont="1" applyFill="1" applyBorder="1" applyAlignment="1" applyProtection="1">
      <alignment horizontal="center" vertical="center" wrapText="1"/>
    </xf>
    <xf numFmtId="0" fontId="44" fillId="3" borderId="37" xfId="0" applyFont="1" applyFill="1" applyBorder="1" applyAlignment="1" applyProtection="1">
      <alignment horizontal="center" vertical="center" wrapText="1" readingOrder="1"/>
    </xf>
    <xf numFmtId="0" fontId="44" fillId="3" borderId="38" xfId="0" applyFont="1" applyFill="1" applyBorder="1" applyAlignment="1" applyProtection="1">
      <alignment horizontal="center" vertical="center" wrapText="1" readingOrder="1"/>
    </xf>
    <xf numFmtId="0" fontId="44" fillId="3" borderId="39" xfId="0" applyFont="1" applyFill="1" applyBorder="1" applyAlignment="1" applyProtection="1">
      <alignment horizontal="center" vertical="center" wrapText="1" readingOrder="1"/>
    </xf>
    <xf numFmtId="0" fontId="18" fillId="3" borderId="9" xfId="0" applyFont="1" applyFill="1" applyBorder="1" applyAlignment="1" applyProtection="1">
      <alignment horizontal="left" vertical="center" wrapText="1"/>
    </xf>
    <xf numFmtId="0" fontId="18" fillId="3" borderId="8" xfId="0"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xf>
    <xf numFmtId="0" fontId="18" fillId="3" borderId="18" xfId="0" applyFont="1" applyFill="1" applyBorder="1" applyAlignment="1" applyProtection="1">
      <alignment horizontal="left" vertical="center" wrapText="1"/>
    </xf>
    <xf numFmtId="0" fontId="18" fillId="3" borderId="0" xfId="0" applyFont="1" applyFill="1" applyAlignment="1" applyProtection="1">
      <alignment horizontal="left" vertical="center" wrapText="1"/>
    </xf>
    <xf numFmtId="0" fontId="18" fillId="3" borderId="22" xfId="0" applyFont="1" applyFill="1" applyBorder="1" applyAlignment="1" applyProtection="1">
      <alignment horizontal="left" vertical="center" wrapText="1"/>
    </xf>
    <xf numFmtId="0" fontId="18" fillId="3" borderId="31" xfId="0" applyFont="1" applyFill="1" applyBorder="1" applyAlignment="1" applyProtection="1">
      <alignment horizontal="left" vertical="center"/>
    </xf>
    <xf numFmtId="0" fontId="18" fillId="3" borderId="5" xfId="0" applyFont="1" applyFill="1" applyBorder="1" applyAlignment="1" applyProtection="1">
      <alignment horizontal="left" vertical="center"/>
    </xf>
    <xf numFmtId="0" fontId="18" fillId="3" borderId="28" xfId="0" applyFont="1" applyFill="1" applyBorder="1" applyAlignment="1" applyProtection="1">
      <alignment horizontal="left" vertical="center"/>
    </xf>
    <xf numFmtId="0" fontId="9" fillId="3" borderId="0" xfId="0" applyFont="1" applyFill="1" applyProtection="1"/>
    <xf numFmtId="0" fontId="10" fillId="3" borderId="0" xfId="0" applyFont="1" applyFill="1" applyAlignment="1" applyProtection="1">
      <alignment horizontal="right"/>
    </xf>
    <xf numFmtId="0" fontId="8" fillId="3" borderId="0" xfId="0" applyFont="1" applyFill="1" applyAlignment="1" applyProtection="1">
      <alignment horizontal="right"/>
    </xf>
    <xf numFmtId="0" fontId="10" fillId="3" borderId="0" xfId="0" applyFont="1" applyFill="1" applyAlignment="1" applyProtection="1">
      <alignment horizontal="left"/>
    </xf>
    <xf numFmtId="0" fontId="10" fillId="3" borderId="0" xfId="0" applyFont="1" applyFill="1" applyAlignment="1" applyProtection="1">
      <alignment horizontal="right"/>
    </xf>
    <xf numFmtId="0" fontId="11" fillId="3" borderId="0" xfId="0" applyFont="1" applyFill="1" applyAlignment="1" applyProtection="1">
      <alignment vertical="center"/>
    </xf>
    <xf numFmtId="0" fontId="10" fillId="3" borderId="9" xfId="0" applyFont="1" applyFill="1" applyBorder="1" applyProtection="1"/>
    <xf numFmtId="0" fontId="10" fillId="3" borderId="8" xfId="0" applyFont="1" applyFill="1" applyBorder="1" applyAlignment="1" applyProtection="1">
      <alignment horizontal="right"/>
    </xf>
    <xf numFmtId="0" fontId="10" fillId="3" borderId="0" xfId="0" applyFont="1" applyFill="1" applyProtection="1"/>
    <xf numFmtId="0" fontId="10" fillId="3" borderId="18" xfId="0" applyFont="1" applyFill="1" applyBorder="1" applyProtection="1"/>
    <xf numFmtId="0" fontId="14" fillId="3" borderId="0" xfId="0" applyFont="1" applyFill="1" applyProtection="1"/>
    <xf numFmtId="0" fontId="15" fillId="3" borderId="0" xfId="1" applyFont="1" applyFill="1" applyBorder="1" applyAlignment="1" applyProtection="1"/>
    <xf numFmtId="0" fontId="10" fillId="3" borderId="31" xfId="0" applyFont="1" applyFill="1" applyBorder="1" applyProtection="1"/>
    <xf numFmtId="0" fontId="10" fillId="3" borderId="5" xfId="0" applyFont="1" applyFill="1" applyBorder="1" applyProtection="1"/>
    <xf numFmtId="0" fontId="8" fillId="3" borderId="0" xfId="0" applyFont="1" applyFill="1" applyAlignment="1" applyProtection="1">
      <alignment horizontal="center"/>
    </xf>
    <xf numFmtId="0" fontId="17" fillId="3" borderId="0" xfId="0" applyFont="1" applyFill="1" applyAlignment="1" applyProtection="1">
      <alignment wrapText="1"/>
    </xf>
    <xf numFmtId="0" fontId="18" fillId="3" borderId="0" xfId="0" applyFont="1" applyFill="1" applyAlignment="1" applyProtection="1">
      <alignment horizontal="left" vertical="center" wrapText="1"/>
    </xf>
    <xf numFmtId="0" fontId="19" fillId="3" borderId="0" xfId="0" applyFont="1" applyFill="1" applyAlignment="1" applyProtection="1">
      <alignment horizontal="left" vertical="center" wrapText="1"/>
    </xf>
    <xf numFmtId="0" fontId="20" fillId="3" borderId="0" xfId="0" applyFont="1" applyFill="1" applyAlignment="1" applyProtection="1">
      <alignment horizontal="center" vertical="center" wrapText="1"/>
    </xf>
    <xf numFmtId="0" fontId="26" fillId="16" borderId="0" xfId="0" applyFont="1" applyFill="1" applyAlignment="1" applyProtection="1">
      <alignment horizontal="center"/>
    </xf>
    <xf numFmtId="0" fontId="26" fillId="2" borderId="0" xfId="0" applyFont="1" applyFill="1" applyProtection="1">
      <protection locked="0"/>
    </xf>
    <xf numFmtId="0" fontId="26" fillId="2" borderId="63" xfId="0" applyFont="1" applyFill="1" applyBorder="1" applyAlignment="1" applyProtection="1">
      <alignment horizontal="center" vertical="center"/>
      <protection locked="0"/>
    </xf>
    <xf numFmtId="0" fontId="7" fillId="2" borderId="0" xfId="0" applyFont="1" applyFill="1" applyAlignment="1" applyProtection="1">
      <alignment vertical="center" wrapText="1"/>
      <protection locked="0"/>
    </xf>
    <xf numFmtId="0" fontId="26" fillId="0" borderId="64" xfId="0" applyFont="1" applyBorder="1" applyAlignment="1" applyProtection="1">
      <alignment horizontal="center" vertical="center"/>
      <protection locked="0"/>
    </xf>
    <xf numFmtId="0" fontId="26" fillId="0" borderId="65" xfId="0" applyFont="1" applyBorder="1" applyAlignment="1" applyProtection="1">
      <alignment horizontal="center" vertical="center"/>
      <protection locked="0"/>
    </xf>
    <xf numFmtId="0" fontId="26" fillId="0" borderId="66" xfId="0" applyFont="1" applyBorder="1" applyAlignment="1" applyProtection="1">
      <alignment horizontal="center" vertical="center"/>
      <protection locked="0"/>
    </xf>
    <xf numFmtId="0" fontId="26" fillId="2" borderId="5" xfId="0" applyFont="1" applyFill="1" applyBorder="1" applyProtection="1">
      <protection locked="0"/>
    </xf>
    <xf numFmtId="0" fontId="27" fillId="2" borderId="5" xfId="8" applyFont="1" applyFill="1" applyBorder="1" applyAlignment="1" applyProtection="1">
      <alignment horizontal="left" vertical="center"/>
      <protection locked="0"/>
    </xf>
    <xf numFmtId="0" fontId="28" fillId="2" borderId="5"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27" fillId="2" borderId="0" xfId="8" applyFont="1" applyFill="1" applyBorder="1" applyAlignment="1" applyProtection="1">
      <alignment horizontal="left" vertical="center"/>
      <protection locked="0"/>
    </xf>
    <xf numFmtId="0" fontId="28" fillId="2" borderId="0" xfId="0" applyFont="1" applyFill="1" applyAlignment="1" applyProtection="1">
      <alignment vertical="center" wrapText="1"/>
      <protection locked="0"/>
    </xf>
    <xf numFmtId="0" fontId="30" fillId="0" borderId="0" xfId="0" applyFont="1" applyAlignment="1" applyProtection="1">
      <alignment horizontal="center" vertical="center"/>
    </xf>
    <xf numFmtId="0" fontId="80" fillId="3" borderId="0" xfId="0" applyFont="1" applyFill="1" applyAlignment="1" applyProtection="1">
      <alignment horizontal="center" vertical="center"/>
    </xf>
    <xf numFmtId="0" fontId="30" fillId="0" borderId="0" xfId="0" applyFont="1" applyAlignment="1" applyProtection="1">
      <alignment vertical="center"/>
    </xf>
    <xf numFmtId="0" fontId="30" fillId="0" borderId="17" xfId="0" applyFont="1" applyBorder="1" applyAlignment="1" applyProtection="1">
      <alignment vertical="center"/>
    </xf>
    <xf numFmtId="0" fontId="8" fillId="0" borderId="17" xfId="0" applyFont="1" applyBorder="1" applyProtection="1"/>
    <xf numFmtId="0" fontId="57" fillId="0" borderId="0" xfId="0" applyFont="1" applyAlignment="1" applyProtection="1">
      <alignment horizontal="center" vertical="center"/>
    </xf>
    <xf numFmtId="0" fontId="30" fillId="0" borderId="17" xfId="0" applyFont="1" applyBorder="1" applyAlignment="1" applyProtection="1">
      <alignment horizontal="center"/>
    </xf>
    <xf numFmtId="0" fontId="30" fillId="0" borderId="17" xfId="0" applyFont="1" applyBorder="1" applyProtection="1"/>
    <xf numFmtId="0" fontId="30" fillId="0" borderId="0" xfId="0" applyFont="1" applyProtection="1"/>
    <xf numFmtId="0" fontId="32" fillId="0" borderId="0" xfId="0" applyFont="1" applyProtection="1"/>
    <xf numFmtId="0" fontId="8" fillId="0" borderId="41" xfId="0" applyFont="1" applyBorder="1" applyProtection="1"/>
    <xf numFmtId="0" fontId="33" fillId="3" borderId="0" xfId="0" applyFont="1" applyFill="1" applyAlignment="1" applyProtection="1">
      <alignment vertical="center"/>
    </xf>
    <xf numFmtId="0" fontId="73" fillId="0" borderId="0" xfId="0" applyFont="1" applyAlignment="1" applyProtection="1">
      <alignment horizontal="center" vertical="center"/>
    </xf>
    <xf numFmtId="0" fontId="46" fillId="0" borderId="1" xfId="0" applyFont="1" applyBorder="1" applyAlignment="1" applyProtection="1">
      <alignment horizontal="center" vertical="center"/>
    </xf>
    <xf numFmtId="0" fontId="32" fillId="3" borderId="1" xfId="0" applyFont="1" applyFill="1" applyBorder="1" applyAlignment="1" applyProtection="1">
      <alignment horizontal="center" vertical="center" wrapText="1"/>
    </xf>
    <xf numFmtId="0" fontId="32" fillId="3" borderId="2" xfId="0" applyFont="1" applyFill="1" applyBorder="1" applyAlignment="1" applyProtection="1">
      <alignment horizontal="center" vertical="center"/>
    </xf>
    <xf numFmtId="0" fontId="30" fillId="3" borderId="34" xfId="0" applyFont="1" applyFill="1" applyBorder="1" applyAlignment="1" applyProtection="1">
      <alignment horizontal="left" vertical="center" wrapText="1"/>
    </xf>
    <xf numFmtId="0" fontId="46" fillId="3" borderId="34"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xf>
    <xf numFmtId="0" fontId="46" fillId="3" borderId="2" xfId="2" applyFont="1" applyFill="1" applyBorder="1" applyAlignment="1" applyProtection="1">
      <alignment horizontal="center" vertical="center" wrapText="1"/>
    </xf>
    <xf numFmtId="0" fontId="46" fillId="3" borderId="2" xfId="2" applyFont="1" applyFill="1" applyBorder="1" applyAlignment="1" applyProtection="1">
      <alignment horizontal="center" vertical="center"/>
    </xf>
    <xf numFmtId="0" fontId="46" fillId="3" borderId="17" xfId="2" applyFont="1" applyFill="1" applyBorder="1" applyAlignment="1" applyProtection="1">
      <alignment horizontal="center" vertical="center" wrapText="1"/>
    </xf>
    <xf numFmtId="0" fontId="30" fillId="3" borderId="17" xfId="0" applyFont="1" applyFill="1" applyBorder="1" applyAlignment="1" applyProtection="1">
      <alignment horizontal="center" vertical="center"/>
    </xf>
    <xf numFmtId="0" fontId="52" fillId="3" borderId="17" xfId="0" applyFont="1" applyFill="1" applyBorder="1" applyAlignment="1" applyProtection="1">
      <alignment horizontal="center" vertical="center"/>
    </xf>
    <xf numFmtId="0" fontId="46" fillId="3" borderId="17" xfId="2" applyFont="1" applyFill="1" applyBorder="1" applyAlignment="1" applyProtection="1">
      <alignment horizontal="center" vertical="center"/>
    </xf>
    <xf numFmtId="0" fontId="46" fillId="3" borderId="35"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73" fillId="0" borderId="0" xfId="0" applyFont="1" applyAlignment="1" applyProtection="1">
      <alignment horizontal="center" vertical="center" wrapText="1"/>
    </xf>
    <xf numFmtId="0" fontId="46" fillId="0" borderId="19" xfId="0" applyFont="1" applyBorder="1" applyAlignment="1" applyProtection="1">
      <alignment horizontal="center" vertical="center"/>
    </xf>
    <xf numFmtId="0" fontId="32" fillId="3" borderId="19"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xf>
    <xf numFmtId="0" fontId="30" fillId="3" borderId="17" xfId="0" applyFont="1" applyFill="1" applyBorder="1" applyAlignment="1" applyProtection="1">
      <alignment horizontal="left" vertical="center" wrapText="1"/>
    </xf>
    <xf numFmtId="0" fontId="46" fillId="3" borderId="17" xfId="0" applyFont="1" applyFill="1" applyBorder="1" applyAlignment="1" applyProtection="1">
      <alignment horizontal="center" vertical="center" wrapText="1"/>
    </xf>
    <xf numFmtId="0" fontId="46" fillId="3" borderId="19" xfId="0" applyFont="1" applyFill="1" applyBorder="1" applyAlignment="1" applyProtection="1">
      <alignment horizontal="center" vertical="center"/>
    </xf>
    <xf numFmtId="0" fontId="57" fillId="3" borderId="19" xfId="0" applyFont="1" applyFill="1" applyBorder="1" applyAlignment="1" applyProtection="1">
      <alignment horizontal="center" vertical="center"/>
    </xf>
    <xf numFmtId="0" fontId="30" fillId="0" borderId="0" xfId="0" applyFont="1" applyAlignment="1" applyProtection="1">
      <alignment wrapText="1"/>
    </xf>
    <xf numFmtId="0" fontId="46" fillId="3" borderId="17" xfId="0" applyFont="1" applyFill="1" applyBorder="1" applyAlignment="1" applyProtection="1">
      <alignment horizontal="left" vertical="center" wrapText="1"/>
    </xf>
    <xf numFmtId="0" fontId="46" fillId="3" borderId="19" xfId="0" applyFont="1" applyFill="1" applyBorder="1" applyAlignment="1" applyProtection="1">
      <alignment horizontal="center" vertical="center" wrapText="1"/>
    </xf>
    <xf numFmtId="0" fontId="30" fillId="3" borderId="17" xfId="0" applyFont="1" applyFill="1" applyBorder="1" applyAlignment="1" applyProtection="1">
      <alignment wrapText="1"/>
    </xf>
    <xf numFmtId="0" fontId="29" fillId="4" borderId="33" xfId="0" applyFont="1" applyFill="1" applyBorder="1" applyAlignment="1" applyProtection="1">
      <alignment horizontal="center" vertical="center" wrapText="1"/>
    </xf>
    <xf numFmtId="0" fontId="29" fillId="4" borderId="3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5" borderId="32" xfId="0" applyFont="1" applyFill="1" applyBorder="1" applyAlignment="1" applyProtection="1">
      <alignment horizontal="center" vertical="center" wrapText="1"/>
    </xf>
    <xf numFmtId="10" fontId="56" fillId="2" borderId="32"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56" fillId="5" borderId="32" xfId="0" applyFont="1" applyFill="1" applyBorder="1" applyAlignment="1" applyProtection="1">
      <alignment horizontal="center" vertical="center" wrapText="1"/>
    </xf>
    <xf numFmtId="0" fontId="56" fillId="5" borderId="48" xfId="0" applyFont="1" applyFill="1" applyBorder="1" applyAlignment="1" applyProtection="1">
      <alignment horizontal="center" vertical="center" wrapText="1"/>
    </xf>
    <xf numFmtId="0" fontId="30" fillId="3" borderId="17" xfId="0" applyFont="1" applyFill="1" applyBorder="1" applyAlignment="1" applyProtection="1">
      <alignment vertical="center" wrapText="1"/>
    </xf>
    <xf numFmtId="0" fontId="46" fillId="3" borderId="21" xfId="2" applyFont="1" applyFill="1" applyBorder="1" applyAlignment="1" applyProtection="1">
      <alignment horizontal="center" vertical="center" wrapText="1"/>
    </xf>
    <xf numFmtId="0" fontId="46" fillId="3" borderId="21" xfId="2" applyFont="1" applyFill="1" applyBorder="1" applyAlignment="1" applyProtection="1">
      <alignment horizontal="center" vertical="center"/>
    </xf>
    <xf numFmtId="0" fontId="54" fillId="3" borderId="17" xfId="0" applyFont="1" applyFill="1" applyBorder="1" applyAlignment="1" applyProtection="1">
      <alignment horizontal="center" vertical="center" wrapText="1"/>
    </xf>
    <xf numFmtId="0" fontId="30" fillId="0" borderId="0" xfId="0" applyFont="1" applyAlignment="1" applyProtection="1">
      <alignment vertical="center" wrapText="1"/>
    </xf>
    <xf numFmtId="0" fontId="72" fillId="3" borderId="0" xfId="0" applyFont="1" applyFill="1" applyAlignment="1" applyProtection="1">
      <alignment horizontal="center" vertical="center" wrapText="1"/>
    </xf>
    <xf numFmtId="0" fontId="57" fillId="3" borderId="20" xfId="0" applyFont="1" applyFill="1" applyBorder="1" applyAlignment="1" applyProtection="1">
      <alignment horizontal="center" vertical="center"/>
    </xf>
    <xf numFmtId="0" fontId="88" fillId="0" borderId="0" xfId="0" applyFont="1" applyAlignment="1" applyProtection="1">
      <alignment horizontal="center" vertical="center"/>
    </xf>
    <xf numFmtId="0" fontId="57" fillId="0" borderId="19" xfId="0" applyFont="1" applyBorder="1" applyAlignment="1" applyProtection="1">
      <alignment horizontal="center" vertical="center" wrapText="1"/>
    </xf>
    <xf numFmtId="0" fontId="73" fillId="28" borderId="17" xfId="0" applyFont="1" applyFill="1" applyBorder="1" applyAlignment="1" applyProtection="1">
      <alignment horizontal="center" vertical="center" wrapText="1"/>
    </xf>
    <xf numFmtId="0" fontId="57" fillId="3" borderId="19"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wrapText="1"/>
    </xf>
    <xf numFmtId="0" fontId="46" fillId="0" borderId="19" xfId="0" applyFont="1" applyBorder="1" applyAlignment="1" applyProtection="1">
      <alignment horizontal="center" vertical="center" wrapText="1"/>
    </xf>
    <xf numFmtId="0" fontId="30" fillId="3" borderId="20"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46" fillId="0" borderId="20" xfId="0" applyFont="1" applyBorder="1" applyAlignment="1" applyProtection="1">
      <alignment horizontal="center" vertical="center"/>
    </xf>
    <xf numFmtId="0" fontId="32" fillId="3" borderId="21" xfId="0" applyFont="1" applyFill="1" applyBorder="1" applyAlignment="1" applyProtection="1">
      <alignment horizontal="center" vertical="center"/>
    </xf>
    <xf numFmtId="0" fontId="52" fillId="3" borderId="17" xfId="0" applyFont="1" applyFill="1" applyBorder="1" applyAlignment="1" applyProtection="1">
      <alignment horizontal="center" vertical="center" wrapText="1"/>
    </xf>
    <xf numFmtId="0" fontId="46" fillId="3" borderId="17"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46" fillId="3" borderId="21" xfId="0" applyFont="1" applyFill="1" applyBorder="1" applyAlignment="1" applyProtection="1">
      <alignment horizontal="center" vertical="center" wrapText="1"/>
    </xf>
    <xf numFmtId="0" fontId="57" fillId="3" borderId="20"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0" fontId="8" fillId="3" borderId="0" xfId="0" applyFont="1" applyFill="1" applyAlignment="1" applyProtection="1">
      <alignment horizontal="center" vertical="center"/>
    </xf>
    <xf numFmtId="49" fontId="86" fillId="3" borderId="17"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86" fillId="3" borderId="17" xfId="0" applyFont="1" applyFill="1" applyBorder="1" applyAlignment="1" applyProtection="1">
      <alignment horizontal="center" vertical="center"/>
    </xf>
    <xf numFmtId="0" fontId="86" fillId="3" borderId="19" xfId="0" applyFont="1" applyFill="1" applyBorder="1" applyAlignment="1" applyProtection="1">
      <alignment horizontal="center" vertical="center" wrapText="1"/>
    </xf>
    <xf numFmtId="0" fontId="86" fillId="0" borderId="19" xfId="0" applyFont="1" applyBorder="1" applyAlignment="1" applyProtection="1">
      <alignment horizontal="center" vertical="center" wrapText="1"/>
    </xf>
    <xf numFmtId="1" fontId="86" fillId="0" borderId="17" xfId="0" quotePrefix="1" applyNumberFormat="1" applyFont="1" applyBorder="1" applyAlignment="1" applyProtection="1">
      <alignment horizontal="center" vertical="center" wrapText="1"/>
    </xf>
    <xf numFmtId="1" fontId="86" fillId="0" borderId="17" xfId="0" applyNumberFormat="1" applyFont="1" applyBorder="1" applyAlignment="1" applyProtection="1">
      <alignment horizontal="center" vertical="center" wrapText="1"/>
    </xf>
    <xf numFmtId="0" fontId="86" fillId="0" borderId="19" xfId="0" applyFont="1" applyBorder="1" applyAlignment="1" applyProtection="1">
      <alignment horizontal="center" vertical="center"/>
    </xf>
    <xf numFmtId="0" fontId="86" fillId="0" borderId="17" xfId="0" applyFont="1" applyBorder="1" applyAlignment="1" applyProtection="1">
      <alignment horizontal="center" vertical="center" wrapText="1"/>
    </xf>
    <xf numFmtId="49" fontId="86" fillId="0" borderId="17" xfId="0" applyNumberFormat="1" applyFont="1" applyBorder="1" applyAlignment="1" applyProtection="1">
      <alignment horizontal="center" vertical="center" wrapText="1"/>
    </xf>
    <xf numFmtId="0" fontId="86" fillId="0" borderId="20" xfId="0" applyFont="1" applyBorder="1" applyAlignment="1" applyProtection="1">
      <alignment horizontal="center" vertical="center" wrapText="1"/>
    </xf>
    <xf numFmtId="0" fontId="86" fillId="0" borderId="21" xfId="0" applyFont="1" applyBorder="1" applyAlignment="1" applyProtection="1">
      <alignment horizontal="center" vertical="center" wrapText="1"/>
    </xf>
    <xf numFmtId="0" fontId="125" fillId="0" borderId="19" xfId="0" applyFont="1" applyBorder="1" applyAlignment="1" applyProtection="1">
      <alignment horizontal="center" vertical="center" wrapText="1"/>
    </xf>
    <xf numFmtId="0" fontId="125" fillId="0" borderId="17" xfId="0" applyFont="1" applyBorder="1" applyAlignment="1" applyProtection="1">
      <alignment horizontal="center" vertical="center" wrapText="1"/>
    </xf>
    <xf numFmtId="0" fontId="125" fillId="0" borderId="20" xfId="0" applyFont="1" applyBorder="1" applyAlignment="1" applyProtection="1">
      <alignment horizontal="center" vertical="center" wrapText="1"/>
    </xf>
    <xf numFmtId="0" fontId="125" fillId="0" borderId="21" xfId="0" applyFont="1" applyBorder="1" applyAlignment="1" applyProtection="1">
      <alignment horizontal="center" vertical="center" wrapText="1"/>
    </xf>
    <xf numFmtId="0" fontId="57" fillId="0" borderId="1" xfId="0" applyFont="1" applyBorder="1" applyAlignment="1" applyProtection="1">
      <alignment horizontal="center" vertical="center"/>
      <protection locked="0"/>
    </xf>
    <xf numFmtId="0" fontId="57" fillId="0" borderId="2" xfId="0" applyFont="1" applyBorder="1" applyAlignment="1" applyProtection="1">
      <alignment horizontal="center" vertical="center" wrapText="1"/>
      <protection locked="0"/>
    </xf>
    <xf numFmtId="0" fontId="57" fillId="0" borderId="2"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3" borderId="2"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protection locked="0"/>
    </xf>
    <xf numFmtId="0" fontId="18" fillId="0" borderId="19" xfId="0" applyFont="1" applyBorder="1" applyAlignment="1" applyProtection="1">
      <alignment horizontal="center" vertical="center"/>
      <protection locked="0"/>
    </xf>
    <xf numFmtId="0" fontId="57" fillId="0" borderId="17" xfId="0" applyFont="1" applyBorder="1" applyAlignment="1" applyProtection="1">
      <alignment horizontal="center" vertical="center"/>
      <protection locked="0"/>
    </xf>
    <xf numFmtId="0" fontId="30" fillId="3" borderId="17"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protection locked="0"/>
    </xf>
    <xf numFmtId="0" fontId="30" fillId="0" borderId="19" xfId="0" applyFont="1" applyBorder="1" applyAlignment="1" applyProtection="1">
      <alignment horizontal="center" vertical="center"/>
      <protection locked="0"/>
    </xf>
    <xf numFmtId="0" fontId="30" fillId="0" borderId="20" xfId="0" applyFont="1" applyBorder="1" applyAlignment="1" applyProtection="1">
      <alignment horizontal="center" vertical="center"/>
      <protection locked="0"/>
    </xf>
    <xf numFmtId="0" fontId="30" fillId="3" borderId="21"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protection locked="0"/>
    </xf>
    <xf numFmtId="0" fontId="0" fillId="0" borderId="0" xfId="0" applyProtection="1"/>
    <xf numFmtId="0" fontId="71" fillId="15" borderId="4" xfId="0" applyFont="1" applyFill="1" applyBorder="1" applyAlignment="1" applyProtection="1">
      <alignment horizontal="center" vertical="center" wrapText="1"/>
    </xf>
    <xf numFmtId="0" fontId="71" fillId="15" borderId="6" xfId="0" applyFont="1" applyFill="1" applyBorder="1" applyAlignment="1" applyProtection="1">
      <alignment horizontal="center" vertical="center" wrapText="1"/>
    </xf>
    <xf numFmtId="0" fontId="71" fillId="15" borderId="7" xfId="0" applyFont="1" applyFill="1" applyBorder="1" applyAlignment="1" applyProtection="1">
      <alignment horizontal="center" vertical="center" wrapText="1"/>
    </xf>
    <xf numFmtId="0" fontId="63" fillId="3" borderId="0" xfId="0" applyFont="1" applyFill="1" applyAlignment="1" applyProtection="1">
      <alignment vertical="center"/>
    </xf>
    <xf numFmtId="0" fontId="43" fillId="2" borderId="9"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0" fontId="43" fillId="2" borderId="18" xfId="0" applyFont="1" applyFill="1" applyBorder="1" applyAlignment="1" applyProtection="1">
      <alignment horizontal="left" vertical="center" wrapText="1"/>
    </xf>
    <xf numFmtId="0" fontId="43" fillId="2" borderId="0" xfId="0" applyFont="1" applyFill="1" applyAlignment="1" applyProtection="1">
      <alignment horizontal="left" vertical="center" wrapText="1"/>
    </xf>
    <xf numFmtId="0" fontId="43" fillId="2" borderId="22"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43" fillId="16" borderId="5" xfId="0" applyFont="1" applyFill="1" applyBorder="1" applyAlignment="1" applyProtection="1">
      <alignment horizontal="left" vertical="center" wrapText="1"/>
    </xf>
    <xf numFmtId="0" fontId="43" fillId="16" borderId="28" xfId="0" applyFont="1" applyFill="1" applyBorder="1" applyAlignment="1" applyProtection="1">
      <alignment horizontal="left" vertical="center" wrapText="1"/>
    </xf>
    <xf numFmtId="0" fontId="43" fillId="3" borderId="0" xfId="0" applyFont="1" applyFill="1" applyAlignment="1" applyProtection="1">
      <alignment horizontal="left" vertical="center" wrapText="1"/>
    </xf>
    <xf numFmtId="0" fontId="14" fillId="15" borderId="9" xfId="0" applyFont="1" applyFill="1" applyBorder="1" applyAlignment="1" applyProtection="1">
      <alignment horizontal="center"/>
    </xf>
    <xf numFmtId="0" fontId="14" fillId="15" borderId="8" xfId="0" applyFont="1" applyFill="1" applyBorder="1" applyAlignment="1" applyProtection="1">
      <alignment horizontal="center"/>
    </xf>
    <xf numFmtId="0" fontId="14" fillId="15" borderId="10" xfId="0" applyFont="1" applyFill="1" applyBorder="1" applyAlignment="1" applyProtection="1">
      <alignment horizontal="center"/>
    </xf>
    <xf numFmtId="0" fontId="18" fillId="2" borderId="37" xfId="0" applyFont="1" applyFill="1" applyBorder="1" applyAlignment="1" applyProtection="1">
      <alignment horizontal="center" vertical="center" wrapText="1"/>
    </xf>
    <xf numFmtId="0" fontId="18" fillId="2" borderId="38" xfId="0" applyFont="1" applyFill="1" applyBorder="1" applyAlignment="1" applyProtection="1">
      <alignment horizontal="center" vertical="center" wrapText="1"/>
    </xf>
    <xf numFmtId="0" fontId="18" fillId="2" borderId="38" xfId="0" applyFont="1" applyFill="1" applyBorder="1" applyAlignment="1" applyProtection="1">
      <alignment horizontal="center" vertical="center"/>
    </xf>
    <xf numFmtId="0" fontId="18" fillId="2" borderId="39" xfId="0" applyFont="1" applyFill="1" applyBorder="1" applyAlignment="1" applyProtection="1">
      <alignment horizontal="center" vertical="center" wrapText="1"/>
    </xf>
    <xf numFmtId="1" fontId="45" fillId="3" borderId="1" xfId="0" applyNumberFormat="1" applyFont="1" applyFill="1" applyBorder="1" applyAlignment="1" applyProtection="1">
      <alignment horizontal="center" vertical="center" shrinkToFit="1"/>
    </xf>
    <xf numFmtId="0" fontId="46" fillId="3" borderId="2" xfId="0" applyFont="1" applyFill="1" applyBorder="1" applyAlignment="1" applyProtection="1">
      <alignment horizontal="left" vertical="center" wrapText="1"/>
    </xf>
    <xf numFmtId="0" fontId="46" fillId="3" borderId="2" xfId="0" applyFont="1" applyFill="1" applyBorder="1" applyAlignment="1" applyProtection="1">
      <alignment horizontal="center" vertical="center" wrapText="1"/>
    </xf>
    <xf numFmtId="1" fontId="45" fillId="3" borderId="19" xfId="0" applyNumberFormat="1" applyFont="1" applyFill="1" applyBorder="1" applyAlignment="1" applyProtection="1">
      <alignment horizontal="center" vertical="center" shrinkToFit="1"/>
    </xf>
    <xf numFmtId="0" fontId="46" fillId="3" borderId="17" xfId="0" applyFont="1" applyFill="1" applyBorder="1" applyAlignment="1" applyProtection="1">
      <alignment wrapText="1"/>
    </xf>
    <xf numFmtId="1" fontId="49" fillId="3" borderId="19" xfId="0" applyNumberFormat="1" applyFont="1" applyFill="1" applyBorder="1" applyAlignment="1" applyProtection="1">
      <alignment horizontal="center" vertical="center" shrinkToFit="1"/>
    </xf>
    <xf numFmtId="0" fontId="49" fillId="3" borderId="17" xfId="0" applyFont="1" applyFill="1" applyBorder="1" applyAlignment="1" applyProtection="1">
      <alignment horizontal="left" vertical="center" wrapText="1"/>
    </xf>
    <xf numFmtId="10" fontId="30" fillId="3" borderId="17" xfId="0" applyNumberFormat="1" applyFont="1" applyFill="1" applyBorder="1" applyAlignment="1" applyProtection="1">
      <alignment horizontal="center" vertical="center" wrapText="1"/>
    </xf>
    <xf numFmtId="9" fontId="30" fillId="3" borderId="17" xfId="0" applyNumberFormat="1" applyFont="1" applyFill="1" applyBorder="1" applyAlignment="1" applyProtection="1">
      <alignment horizontal="center" vertical="center" wrapText="1"/>
    </xf>
    <xf numFmtId="1" fontId="45" fillId="3" borderId="20" xfId="0" applyNumberFormat="1" applyFont="1" applyFill="1" applyBorder="1" applyAlignment="1" applyProtection="1">
      <alignment horizontal="center" vertical="center" shrinkToFit="1"/>
    </xf>
    <xf numFmtId="0" fontId="0" fillId="3" borderId="0" xfId="0" applyFill="1" applyAlignment="1" applyProtection="1">
      <alignment vertical="center" wrapText="1"/>
    </xf>
    <xf numFmtId="0" fontId="0" fillId="3" borderId="0" xfId="0" applyFill="1" applyAlignment="1" applyProtection="1">
      <alignment vertical="top" wrapText="1"/>
    </xf>
    <xf numFmtId="0" fontId="14" fillId="15" borderId="4" xfId="0" applyFont="1" applyFill="1" applyBorder="1" applyAlignment="1" applyProtection="1">
      <alignment horizontal="center" vertical="center"/>
    </xf>
    <xf numFmtId="0" fontId="14" fillId="15" borderId="6" xfId="0" applyFont="1" applyFill="1" applyBorder="1" applyAlignment="1" applyProtection="1">
      <alignment horizontal="center" vertical="center"/>
    </xf>
    <xf numFmtId="0" fontId="14" fillId="15" borderId="7" xfId="0" applyFont="1" applyFill="1" applyBorder="1" applyAlignment="1" applyProtection="1">
      <alignment horizontal="center" vertical="center"/>
    </xf>
    <xf numFmtId="0" fontId="18" fillId="2" borderId="9" xfId="0" applyFont="1" applyFill="1" applyBorder="1" applyAlignment="1" applyProtection="1">
      <alignment horizontal="center"/>
    </xf>
    <xf numFmtId="0" fontId="18" fillId="2" borderId="8" xfId="0" applyFont="1" applyFill="1" applyBorder="1" applyAlignment="1" applyProtection="1">
      <alignment horizontal="center"/>
    </xf>
    <xf numFmtId="0" fontId="18" fillId="2" borderId="10" xfId="0" applyFont="1" applyFill="1" applyBorder="1" applyAlignment="1" applyProtection="1">
      <alignment horizontal="center"/>
    </xf>
    <xf numFmtId="0" fontId="29" fillId="2" borderId="37" xfId="0" applyFont="1" applyFill="1" applyBorder="1" applyAlignment="1" applyProtection="1">
      <alignment horizontal="center" vertical="center"/>
    </xf>
    <xf numFmtId="0" fontId="29" fillId="2" borderId="38" xfId="0" applyFont="1" applyFill="1" applyBorder="1" applyAlignment="1" applyProtection="1">
      <alignment horizontal="center" vertical="center"/>
    </xf>
    <xf numFmtId="0" fontId="29" fillId="2" borderId="39" xfId="0" applyFont="1" applyFill="1" applyBorder="1" applyAlignment="1" applyProtection="1">
      <alignment horizontal="center" vertical="center"/>
    </xf>
    <xf numFmtId="0" fontId="43" fillId="3" borderId="0" xfId="0" applyFont="1" applyFill="1" applyAlignment="1" applyProtection="1">
      <alignment vertical="center" wrapText="1"/>
    </xf>
    <xf numFmtId="0" fontId="46" fillId="3" borderId="34" xfId="0" applyFont="1" applyFill="1" applyBorder="1" applyAlignment="1" applyProtection="1">
      <alignment horizontal="center" vertical="center"/>
    </xf>
    <xf numFmtId="0" fontId="46" fillId="3" borderId="36" xfId="0" applyFont="1" applyFill="1" applyBorder="1" applyAlignment="1" applyProtection="1">
      <alignment horizontal="center" vertical="center"/>
    </xf>
    <xf numFmtId="0" fontId="46" fillId="3" borderId="17" xfId="0" applyFont="1" applyFill="1" applyBorder="1" applyAlignment="1" applyProtection="1">
      <alignment horizontal="center" vertical="center"/>
    </xf>
    <xf numFmtId="0" fontId="46" fillId="3" borderId="23" xfId="0" applyFont="1" applyFill="1" applyBorder="1" applyAlignment="1" applyProtection="1">
      <alignment horizontal="center" vertical="center"/>
    </xf>
    <xf numFmtId="0" fontId="45" fillId="3" borderId="23" xfId="0" applyFont="1" applyFill="1" applyBorder="1" applyAlignment="1" applyProtection="1">
      <alignment horizontal="center" vertical="center" wrapText="1"/>
    </xf>
    <xf numFmtId="0" fontId="45" fillId="3" borderId="25" xfId="0" applyFont="1" applyFill="1" applyBorder="1" applyAlignment="1" applyProtection="1">
      <alignment horizontal="center" vertical="center" wrapText="1"/>
    </xf>
    <xf numFmtId="0" fontId="18" fillId="3" borderId="9" xfId="0" applyFont="1" applyFill="1" applyBorder="1" applyAlignment="1" applyProtection="1">
      <alignment vertical="center" wrapText="1"/>
    </xf>
    <xf numFmtId="0" fontId="18" fillId="3" borderId="8" xfId="0" applyFont="1" applyFill="1" applyBorder="1" applyAlignment="1" applyProtection="1">
      <alignment vertical="center" wrapText="1"/>
    </xf>
    <xf numFmtId="0" fontId="18" fillId="3" borderId="10" xfId="0" applyFont="1" applyFill="1" applyBorder="1" applyAlignment="1" applyProtection="1">
      <alignment vertical="center" wrapText="1"/>
    </xf>
    <xf numFmtId="0" fontId="18" fillId="3" borderId="18" xfId="0" applyFont="1" applyFill="1" applyBorder="1" applyAlignment="1" applyProtection="1">
      <alignment vertical="center" wrapText="1"/>
    </xf>
    <xf numFmtId="0" fontId="18" fillId="3" borderId="0" xfId="0" applyFont="1" applyFill="1" applyAlignment="1" applyProtection="1">
      <alignment vertical="center" wrapText="1"/>
    </xf>
    <xf numFmtId="0" fontId="18" fillId="3" borderId="22" xfId="0" applyFont="1" applyFill="1" applyBorder="1" applyAlignment="1" applyProtection="1">
      <alignment vertical="center" wrapText="1"/>
    </xf>
    <xf numFmtId="0" fontId="18" fillId="3" borderId="31" xfId="0" applyFont="1" applyFill="1" applyBorder="1" applyAlignment="1" applyProtection="1">
      <alignment vertical="center"/>
    </xf>
    <xf numFmtId="0" fontId="18" fillId="3" borderId="5" xfId="0" applyFont="1" applyFill="1" applyBorder="1" applyAlignment="1" applyProtection="1">
      <alignment vertical="center"/>
    </xf>
    <xf numFmtId="0" fontId="18" fillId="3" borderId="28" xfId="0" applyFont="1" applyFill="1" applyBorder="1" applyAlignment="1" applyProtection="1">
      <alignment vertical="center"/>
    </xf>
    <xf numFmtId="0" fontId="8" fillId="13" borderId="0" xfId="0" applyFont="1" applyFill="1" applyAlignment="1" applyProtection="1">
      <alignment horizontal="center" vertical="center"/>
    </xf>
    <xf numFmtId="0" fontId="106" fillId="15" borderId="9" xfId="0" applyFont="1" applyFill="1" applyBorder="1" applyAlignment="1" applyProtection="1">
      <alignment horizontal="center" vertical="center"/>
    </xf>
    <xf numFmtId="0" fontId="106" fillId="15" borderId="8" xfId="0" applyFont="1" applyFill="1" applyBorder="1" applyAlignment="1" applyProtection="1">
      <alignment horizontal="center" vertical="center"/>
    </xf>
    <xf numFmtId="0" fontId="106" fillId="15" borderId="10" xfId="0" applyFont="1" applyFill="1" applyBorder="1" applyAlignment="1" applyProtection="1">
      <alignment horizontal="center" vertical="center"/>
    </xf>
    <xf numFmtId="0" fontId="33" fillId="2" borderId="9" xfId="0" applyFont="1" applyFill="1" applyBorder="1" applyAlignment="1" applyProtection="1">
      <alignment vertical="center" readingOrder="1"/>
    </xf>
    <xf numFmtId="0" fontId="33" fillId="2" borderId="8" xfId="0" applyFont="1" applyFill="1" applyBorder="1" applyAlignment="1" applyProtection="1">
      <alignment vertical="center" readingOrder="1"/>
    </xf>
    <xf numFmtId="0" fontId="33" fillId="2" borderId="10" xfId="0" applyFont="1" applyFill="1" applyBorder="1" applyAlignment="1" applyProtection="1">
      <alignment vertical="center" readingOrder="1"/>
    </xf>
    <xf numFmtId="0" fontId="37" fillId="3" borderId="0" xfId="0" applyFont="1" applyFill="1" applyAlignment="1" applyProtection="1">
      <alignment vertical="center" readingOrder="1"/>
    </xf>
    <xf numFmtId="0" fontId="33" fillId="2" borderId="18" xfId="0" applyFont="1" applyFill="1" applyBorder="1" applyAlignment="1" applyProtection="1">
      <alignment vertical="center" wrapText="1" readingOrder="1"/>
    </xf>
    <xf numFmtId="0" fontId="33" fillId="2" borderId="0" xfId="0" applyFont="1" applyFill="1" applyAlignment="1" applyProtection="1">
      <alignment vertical="center" wrapText="1" readingOrder="1"/>
    </xf>
    <xf numFmtId="0" fontId="33" fillId="2" borderId="22" xfId="0" applyFont="1" applyFill="1" applyBorder="1" applyAlignment="1" applyProtection="1">
      <alignment vertical="center" wrapText="1" readingOrder="1"/>
    </xf>
    <xf numFmtId="0" fontId="21" fillId="3" borderId="0" xfId="0" applyFont="1" applyFill="1" applyAlignment="1" applyProtection="1">
      <alignment vertical="center" wrapText="1" readingOrder="1"/>
    </xf>
    <xf numFmtId="0" fontId="83" fillId="2" borderId="18" xfId="0" applyFont="1" applyFill="1" applyBorder="1" applyAlignment="1" applyProtection="1">
      <alignment vertical="center" wrapText="1" readingOrder="1"/>
    </xf>
    <xf numFmtId="0" fontId="83" fillId="2" borderId="0" xfId="0" applyFont="1" applyFill="1" applyAlignment="1" applyProtection="1">
      <alignment vertical="center" wrapText="1" readingOrder="1"/>
    </xf>
    <xf numFmtId="0" fontId="83" fillId="2" borderId="22" xfId="0" applyFont="1" applyFill="1" applyBorder="1" applyAlignment="1" applyProtection="1">
      <alignment vertical="center" wrapText="1" readingOrder="1"/>
    </xf>
    <xf numFmtId="0" fontId="37" fillId="3" borderId="0" xfId="0" applyFont="1" applyFill="1" applyAlignment="1" applyProtection="1">
      <alignment vertical="center" wrapText="1" readingOrder="1"/>
    </xf>
    <xf numFmtId="0" fontId="83" fillId="2" borderId="18" xfId="0" applyFont="1" applyFill="1" applyBorder="1" applyAlignment="1" applyProtection="1">
      <alignment vertical="center" readingOrder="1"/>
    </xf>
    <xf numFmtId="0" fontId="83" fillId="2" borderId="0" xfId="0" applyFont="1" applyFill="1" applyAlignment="1" applyProtection="1">
      <alignment vertical="center" readingOrder="1"/>
    </xf>
    <xf numFmtId="0" fontId="83" fillId="2" borderId="22" xfId="0" applyFont="1" applyFill="1" applyBorder="1" applyAlignment="1" applyProtection="1">
      <alignment vertical="center" readingOrder="1"/>
    </xf>
    <xf numFmtId="0" fontId="33" fillId="2" borderId="18" xfId="0" applyFont="1" applyFill="1" applyBorder="1" applyAlignment="1" applyProtection="1">
      <alignment horizontal="left" vertical="center" wrapText="1" readingOrder="1"/>
    </xf>
    <xf numFmtId="0" fontId="33" fillId="2" borderId="0" xfId="0" applyFont="1" applyFill="1" applyAlignment="1" applyProtection="1">
      <alignment horizontal="left" vertical="center" wrapText="1" readingOrder="1"/>
    </xf>
    <xf numFmtId="0" fontId="33" fillId="2" borderId="22" xfId="0" applyFont="1" applyFill="1" applyBorder="1" applyAlignment="1" applyProtection="1">
      <alignment horizontal="left" vertical="center" wrapText="1" readingOrder="1"/>
    </xf>
    <xf numFmtId="0" fontId="65" fillId="2" borderId="18" xfId="0" applyFont="1" applyFill="1" applyBorder="1" applyAlignment="1" applyProtection="1">
      <alignment vertical="center" wrapText="1"/>
    </xf>
    <xf numFmtId="0" fontId="65" fillId="2" borderId="0" xfId="0" applyFont="1" applyFill="1" applyAlignment="1" applyProtection="1">
      <alignment vertical="center" wrapText="1"/>
    </xf>
    <xf numFmtId="0" fontId="65" fillId="2" borderId="22" xfId="0" applyFont="1" applyFill="1" applyBorder="1" applyAlignment="1" applyProtection="1">
      <alignment vertical="center" wrapText="1"/>
    </xf>
    <xf numFmtId="0" fontId="33" fillId="2" borderId="31" xfId="0" applyFont="1" applyFill="1" applyBorder="1" applyAlignment="1" applyProtection="1">
      <alignment vertical="center" wrapText="1" readingOrder="1"/>
    </xf>
    <xf numFmtId="0" fontId="33" fillId="2" borderId="5" xfId="0" applyFont="1" applyFill="1" applyBorder="1" applyAlignment="1" applyProtection="1">
      <alignment vertical="center" wrapText="1" readingOrder="1"/>
    </xf>
    <xf numFmtId="0" fontId="33" fillId="2" borderId="28" xfId="0" applyFont="1" applyFill="1" applyBorder="1" applyAlignment="1" applyProtection="1">
      <alignment vertical="center" wrapText="1" readingOrder="1"/>
    </xf>
    <xf numFmtId="0" fontId="33" fillId="16" borderId="0" xfId="0" applyFont="1" applyFill="1" applyAlignment="1" applyProtection="1">
      <alignment vertical="center" wrapText="1" readingOrder="1"/>
    </xf>
    <xf numFmtId="0" fontId="33" fillId="13" borderId="0" xfId="0" applyFont="1" applyFill="1" applyAlignment="1" applyProtection="1">
      <alignment vertical="center" wrapText="1" readingOrder="1"/>
    </xf>
    <xf numFmtId="0" fontId="37" fillId="15" borderId="4" xfId="0" applyFont="1" applyFill="1" applyBorder="1" applyAlignment="1" applyProtection="1">
      <alignment horizontal="center" vertical="center" readingOrder="1"/>
    </xf>
    <xf numFmtId="0" fontId="37" fillId="15" borderId="6" xfId="0" applyFont="1" applyFill="1" applyBorder="1" applyAlignment="1" applyProtection="1">
      <alignment horizontal="center" vertical="center" readingOrder="1"/>
    </xf>
    <xf numFmtId="0" fontId="37" fillId="15" borderId="7" xfId="0" applyFont="1" applyFill="1" applyBorder="1" applyAlignment="1" applyProtection="1">
      <alignment horizontal="center" vertical="center" readingOrder="1"/>
    </xf>
    <xf numFmtId="0" fontId="18" fillId="3" borderId="4" xfId="0" applyFont="1" applyFill="1" applyBorder="1" applyAlignment="1" applyProtection="1">
      <alignment horizontal="left" vertical="center"/>
    </xf>
    <xf numFmtId="0" fontId="18" fillId="3" borderId="6" xfId="0" applyFont="1" applyFill="1" applyBorder="1" applyAlignment="1" applyProtection="1">
      <alignment horizontal="left" vertical="center"/>
    </xf>
    <xf numFmtId="0" fontId="18" fillId="3" borderId="7" xfId="0" applyFont="1" applyFill="1" applyBorder="1" applyAlignment="1" applyProtection="1">
      <alignment horizontal="left" vertical="center"/>
    </xf>
    <xf numFmtId="0" fontId="83" fillId="2" borderId="37" xfId="0"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33" fillId="2" borderId="7" xfId="0" applyFont="1" applyFill="1" applyBorder="1" applyAlignment="1" applyProtection="1">
      <alignment horizontal="center" vertical="center"/>
    </xf>
    <xf numFmtId="0" fontId="45" fillId="0" borderId="2" xfId="0" applyFont="1" applyBorder="1" applyAlignment="1" applyProtection="1">
      <alignment horizontal="center" vertical="center" wrapText="1" readingOrder="1"/>
    </xf>
    <xf numFmtId="0" fontId="32" fillId="3" borderId="3" xfId="0" applyFont="1" applyFill="1" applyBorder="1" applyAlignment="1" applyProtection="1">
      <alignment horizontal="center" vertical="center"/>
    </xf>
    <xf numFmtId="0" fontId="45" fillId="0" borderId="17" xfId="0" applyFont="1" applyBorder="1" applyAlignment="1" applyProtection="1">
      <alignment horizontal="center" vertical="center" wrapText="1" readingOrder="1"/>
    </xf>
    <xf numFmtId="0" fontId="30" fillId="0" borderId="23" xfId="0" applyFont="1" applyBorder="1" applyAlignment="1" applyProtection="1">
      <alignment horizontal="center" vertical="center"/>
    </xf>
    <xf numFmtId="0" fontId="45" fillId="0" borderId="21" xfId="0" applyFont="1" applyBorder="1" applyAlignment="1" applyProtection="1">
      <alignment horizontal="center" vertical="center" wrapText="1" readingOrder="1"/>
    </xf>
    <xf numFmtId="0" fontId="30" fillId="0" borderId="25" xfId="0" applyFont="1" applyBorder="1" applyAlignment="1" applyProtection="1">
      <alignment horizontal="center" vertical="center"/>
    </xf>
  </cellXfs>
  <cellStyles count="10">
    <cellStyle name="Hyperlink" xfId="1" builtinId="8"/>
    <cellStyle name="Hyperlink 2" xfId="8" xr:uid="{11869B20-AF4C-4D58-AA58-E6AB260C2A93}"/>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_INSTRUCTION IN FILLING OUT THE MATERIALS DECLARATION FROM" xfId="9" xr:uid="{886749EB-069D-41FE-B5AC-92C1718DF153}"/>
    <cellStyle name="Percent" xfId="7" builtinId="5"/>
    <cellStyle name="Percent 2" xfId="6" xr:uid="{00000000-0005-0000-0000-000007000000}"/>
  </cellStyles>
  <dxfs count="0"/>
  <tableStyles count="0" defaultTableStyle="TableStyleMedium9" defaultPivotStyle="PivotStyleLight16"/>
  <colors>
    <mruColors>
      <color rgb="FFFFCC00"/>
      <color rgb="FF41AD49"/>
      <color rgb="FFB8E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2.png"/><Relationship Id="rId1" Type="http://schemas.openxmlformats.org/officeDocument/2006/relationships/image" Target="../media/image2.png"/><Relationship Id="rId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2.png"/><Relationship Id="rId1" Type="http://schemas.openxmlformats.org/officeDocument/2006/relationships/image" Target="../media/image2.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23.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2.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13.png"/><Relationship Id="rId5" Type="http://schemas.openxmlformats.org/officeDocument/2006/relationships/image" Target="../media/image28.png"/><Relationship Id="rId10" Type="http://schemas.openxmlformats.org/officeDocument/2006/relationships/image" Target="../media/image22.png"/><Relationship Id="rId4" Type="http://schemas.openxmlformats.org/officeDocument/2006/relationships/image" Target="../media/image27.png"/><Relationship Id="rId9"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2.png"/><Relationship Id="rId1" Type="http://schemas.openxmlformats.org/officeDocument/2006/relationships/image" Target="../media/image2.png"/><Relationship Id="rId4" Type="http://schemas.openxmlformats.org/officeDocument/2006/relationships/image" Target="../media/image3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2.png"/><Relationship Id="rId1" Type="http://schemas.openxmlformats.org/officeDocument/2006/relationships/image" Target="../media/image2.png"/><Relationship Id="rId4" Type="http://schemas.openxmlformats.org/officeDocument/2006/relationships/image" Target="../media/image3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2.png"/><Relationship Id="rId1" Type="http://schemas.openxmlformats.org/officeDocument/2006/relationships/image" Target="../media/image2.png"/><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15</xdr:col>
      <xdr:colOff>993323</xdr:colOff>
      <xdr:row>0</xdr:row>
      <xdr:rowOff>0</xdr:rowOff>
    </xdr:from>
    <xdr:to>
      <xdr:col>38</xdr:col>
      <xdr:colOff>185059</xdr:colOff>
      <xdr:row>24</xdr:row>
      <xdr:rowOff>390525</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27787" y="0"/>
          <a:ext cx="15479486" cy="882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42333</xdr:colOff>
      <xdr:row>0</xdr:row>
      <xdr:rowOff>21169</xdr:rowOff>
    </xdr:from>
    <xdr:to>
      <xdr:col>2</xdr:col>
      <xdr:colOff>786996</xdr:colOff>
      <xdr:row>3</xdr:row>
      <xdr:rowOff>95250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09726" y="21169"/>
          <a:ext cx="2241449" cy="849688"/>
        </a:xfrm>
        <a:prstGeom prst="roundRect">
          <a:avLst>
            <a:gd name="adj" fmla="val 8594"/>
          </a:avLst>
        </a:prstGeom>
        <a:solidFill>
          <a:srgbClr val="FFFFFF">
            <a:shade val="85000"/>
          </a:srgbClr>
        </a:solidFill>
        <a:ln>
          <a:noFill/>
        </a:ln>
        <a:effectLst/>
      </xdr:spPr>
    </xdr:pic>
    <xdr:clientData/>
  </xdr:twoCellAnchor>
  <xdr:twoCellAnchor>
    <xdr:from>
      <xdr:col>7</xdr:col>
      <xdr:colOff>612621</xdr:colOff>
      <xdr:row>69</xdr:row>
      <xdr:rowOff>285747</xdr:rowOff>
    </xdr:from>
    <xdr:to>
      <xdr:col>7</xdr:col>
      <xdr:colOff>1311201</xdr:colOff>
      <xdr:row>71</xdr:row>
      <xdr:rowOff>367391</xdr:rowOff>
    </xdr:to>
    <xdr:sp macro="" textlink="">
      <xdr:nvSpPr>
        <xdr:cNvPr id="137324" name="Arrow: Right 137323">
          <a:extLst>
            <a:ext uri="{FF2B5EF4-FFF2-40B4-BE49-F238E27FC236}">
              <a16:creationId xmlns:a16="http://schemas.microsoft.com/office/drawing/2014/main" id="{00000000-0008-0000-0000-00006C180200}"/>
            </a:ext>
          </a:extLst>
        </xdr:cNvPr>
        <xdr:cNvSpPr/>
      </xdr:nvSpPr>
      <xdr:spPr>
        <a:xfrm rot="16200000">
          <a:off x="9548017" y="24279637"/>
          <a:ext cx="952501" cy="698580"/>
        </a:xfrm>
        <a:prstGeom prst="rightArrow">
          <a:avLst/>
        </a:prstGeom>
        <a:gradFill flip="none" rotWithShape="1">
          <a:gsLst>
            <a:gs pos="0">
              <a:schemeClr val="tx2">
                <a:lumMod val="60000"/>
                <a:lumOff val="40000"/>
              </a:schemeClr>
            </a:gs>
            <a:gs pos="66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152401</xdr:colOff>
      <xdr:row>63</xdr:row>
      <xdr:rowOff>226219</xdr:rowOff>
    </xdr:from>
    <xdr:to>
      <xdr:col>9</xdr:col>
      <xdr:colOff>476251</xdr:colOff>
      <xdr:row>68</xdr:row>
      <xdr:rowOff>201350</xdr:rowOff>
    </xdr:to>
    <xdr:sp macro="" textlink="">
      <xdr:nvSpPr>
        <xdr:cNvPr id="137325" name="Rectangle: Rounded Corners 137324">
          <a:extLst>
            <a:ext uri="{FF2B5EF4-FFF2-40B4-BE49-F238E27FC236}">
              <a16:creationId xmlns:a16="http://schemas.microsoft.com/office/drawing/2014/main" id="{00000000-0008-0000-0000-00006D180200}"/>
            </a:ext>
          </a:extLst>
        </xdr:cNvPr>
        <xdr:cNvSpPr/>
      </xdr:nvSpPr>
      <xdr:spPr>
        <a:xfrm>
          <a:off x="4476751" y="11418094"/>
          <a:ext cx="3695700" cy="1261006"/>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editAs="oneCell">
    <xdr:from>
      <xdr:col>1</xdr:col>
      <xdr:colOff>108857</xdr:colOff>
      <xdr:row>58</xdr:row>
      <xdr:rowOff>122465</xdr:rowOff>
    </xdr:from>
    <xdr:to>
      <xdr:col>2</xdr:col>
      <xdr:colOff>770712</xdr:colOff>
      <xdr:row>61</xdr:row>
      <xdr:rowOff>184604</xdr:rowOff>
    </xdr:to>
    <xdr:pic>
      <xdr:nvPicPr>
        <xdr:cNvPr id="137327" name="Picture 4">
          <a:extLst>
            <a:ext uri="{FF2B5EF4-FFF2-40B4-BE49-F238E27FC236}">
              <a16:creationId xmlns:a16="http://schemas.microsoft.com/office/drawing/2014/main" id="{00000000-0008-0000-0000-00006F18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0" y="20165786"/>
          <a:ext cx="2158641" cy="796925"/>
        </a:xfrm>
        <a:prstGeom prst="roundRect">
          <a:avLst>
            <a:gd name="adj" fmla="val 8594"/>
          </a:avLst>
        </a:prstGeom>
        <a:solidFill>
          <a:srgbClr val="FFFFFF">
            <a:shade val="85000"/>
          </a:srgbClr>
        </a:solidFill>
        <a:ln>
          <a:noFill/>
        </a:ln>
        <a:effectLst/>
      </xdr:spPr>
    </xdr:pic>
    <xdr:clientData/>
  </xdr:twoCellAnchor>
  <xdr:twoCellAnchor>
    <xdr:from>
      <xdr:col>3</xdr:col>
      <xdr:colOff>966107</xdr:colOff>
      <xdr:row>90</xdr:row>
      <xdr:rowOff>204108</xdr:rowOff>
    </xdr:from>
    <xdr:to>
      <xdr:col>7</xdr:col>
      <xdr:colOff>421822</xdr:colOff>
      <xdr:row>95</xdr:row>
      <xdr:rowOff>10113</xdr:rowOff>
    </xdr:to>
    <xdr:sp macro="" textlink="">
      <xdr:nvSpPr>
        <xdr:cNvPr id="137338" name="Arrow: Right 137337">
          <a:extLst>
            <a:ext uri="{FF2B5EF4-FFF2-40B4-BE49-F238E27FC236}">
              <a16:creationId xmlns:a16="http://schemas.microsoft.com/office/drawing/2014/main" id="{00000000-0008-0000-0000-00007A180200}"/>
            </a:ext>
          </a:extLst>
        </xdr:cNvPr>
        <xdr:cNvSpPr/>
      </xdr:nvSpPr>
      <xdr:spPr>
        <a:xfrm>
          <a:off x="4898571" y="33582429"/>
          <a:ext cx="4585608" cy="1057863"/>
        </a:xfrm>
        <a:prstGeom prst="rightArrow">
          <a:avLst/>
        </a:prstGeom>
        <a:gradFill flip="none" rotWithShape="1">
          <a:gsLst>
            <a:gs pos="0">
              <a:schemeClr val="tx2">
                <a:lumMod val="40000"/>
                <a:lumOff val="6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312965</xdr:colOff>
      <xdr:row>82</xdr:row>
      <xdr:rowOff>167367</xdr:rowOff>
    </xdr:from>
    <xdr:to>
      <xdr:col>3</xdr:col>
      <xdr:colOff>911679</xdr:colOff>
      <xdr:row>94</xdr:row>
      <xdr:rowOff>66675</xdr:rowOff>
    </xdr:to>
    <xdr:sp macro="" textlink="">
      <xdr:nvSpPr>
        <xdr:cNvPr id="137339" name="Content Placeholder 2">
          <a:extLst>
            <a:ext uri="{FF2B5EF4-FFF2-40B4-BE49-F238E27FC236}">
              <a16:creationId xmlns:a16="http://schemas.microsoft.com/office/drawing/2014/main" id="{00000000-0008-0000-0000-00007B180200}"/>
            </a:ext>
          </a:extLst>
        </xdr:cNvPr>
        <xdr:cNvSpPr>
          <a:spLocks noGrp="1"/>
        </xdr:cNvSpPr>
      </xdr:nvSpPr>
      <xdr:spPr>
        <a:xfrm>
          <a:off x="674915" y="29666292"/>
          <a:ext cx="4161064" cy="429985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rtl="0" eaLnBrk="1" fontAlgn="auto" latinLnBrk="0" hangingPunct="1"/>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供应商请从</a:t>
          </a:r>
          <a:r>
            <a:rPr lang="en-US" sz="800" kern="1200">
              <a:solidFill>
                <a:schemeClr val="tx1"/>
              </a:solidFill>
              <a:effectLst/>
              <a:latin typeface="Meiryo" panose="020B0604030504040204" pitchFamily="34" charset="-128"/>
              <a:ea typeface="Meiryo" panose="020B0604030504040204" pitchFamily="34" charset="-128"/>
              <a:cs typeface="+mn-cs"/>
            </a:rPr>
            <a:t>(2)</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（仅能够勾选一个）作为持久，长残留有毒化学物质控制法的材料合规声明。</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种持久，长残留有毒化学物质。</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(1)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如果售与尼得科的零件或是产品，含有以上</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种化学物质，或是任意一种，则无论其含有化学物质的含量 （重量百分比</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。请在下表之中勾选 </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含有持久</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长残留有毒物质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，在这之后</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供应商需要在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对所含有的化学物质进行申报。请在申报当中，请录入所含化学物质的浓度，和重量。</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请供应商阅读</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种持久长残留，有毒化学物质法</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参考资料</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中的特定应用豁免。如果有可以适用的特定应用豁免。则请供应商在申报表中申报。</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如果，有可适用的特定应用豁免，并且豁免未失效，则供应商无需提出纠正计划</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如果没有任何可适用的应用豁免，则尼得科希望供应商能尽快配合，提出纠正措施，和相关计划，能够尽快提出不含有</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中有害物质的替代产品。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特别说明：如果所含的有害物质是</a:t>
          </a:r>
          <a:r>
            <a:rPr lang="en-US" sz="800" kern="1200">
              <a:solidFill>
                <a:schemeClr val="tx1"/>
              </a:solidFill>
              <a:effectLst/>
              <a:latin typeface="Meiryo" panose="020B0604030504040204" pitchFamily="34" charset="-128"/>
              <a:ea typeface="Meiryo" panose="020B0604030504040204" pitchFamily="34" charset="-128"/>
              <a:cs typeface="+mn-cs"/>
            </a:rPr>
            <a:t>Phenol, isopropylated phosphate (3:1) (PIP (3:1)) </a:t>
          </a:r>
          <a:r>
            <a:rPr lang="zh-CN" altLang="en-US" sz="800" kern="1200">
              <a:solidFill>
                <a:schemeClr val="tx1"/>
              </a:solidFill>
              <a:effectLst/>
              <a:latin typeface="Meiryo" panose="020B0604030504040204" pitchFamily="34" charset="-128"/>
              <a:ea typeface="Meiryo" panose="020B0604030504040204" pitchFamily="34" charset="-128"/>
              <a:cs typeface="+mn-cs"/>
            </a:rPr>
            <a:t>苯酚，异丙基磷酸脂， 则供应商无需立刻提出纠正措施，仅需向下游客户进行申报</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(2)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如果售于尼得科的零件或产品，不含任何</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不含有持久，长残留有毒物质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。之后供应商无需任何额外的化学物质申报，也无需任何纠正措施。</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1219200</xdr:colOff>
          <xdr:row>105</xdr:row>
          <xdr:rowOff>127000</xdr:rowOff>
        </xdr:from>
        <xdr:to>
          <xdr:col>16</xdr:col>
          <xdr:colOff>285750</xdr:colOff>
          <xdr:row>109</xdr:row>
          <xdr:rowOff>19050</xdr:rowOff>
        </xdr:to>
        <xdr:sp macro="" textlink="">
          <xdr:nvSpPr>
            <xdr:cNvPr id="137245" name="Group Box 29" hidden="1">
              <a:extLst>
                <a:ext uri="{63B3BB69-23CF-44E3-9099-C40C66FF867C}">
                  <a14:compatExt spid="_x0000_s137245"/>
                </a:ext>
                <a:ext uri="{FF2B5EF4-FFF2-40B4-BE49-F238E27FC236}">
                  <a16:creationId xmlns:a16="http://schemas.microsoft.com/office/drawing/2014/main" id="{00000000-0008-0000-0000-00001D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1387929</xdr:colOff>
      <xdr:row>106</xdr:row>
      <xdr:rowOff>0</xdr:rowOff>
    </xdr:from>
    <xdr:to>
      <xdr:col>7</xdr:col>
      <xdr:colOff>707572</xdr:colOff>
      <xdr:row>109</xdr:row>
      <xdr:rowOff>161153</xdr:rowOff>
    </xdr:to>
    <xdr:sp macro="" textlink="">
      <xdr:nvSpPr>
        <xdr:cNvPr id="137345" name="Arrow: Right 137344">
          <a:extLst>
            <a:ext uri="{FF2B5EF4-FFF2-40B4-BE49-F238E27FC236}">
              <a16:creationId xmlns:a16="http://schemas.microsoft.com/office/drawing/2014/main" id="{00000000-0008-0000-0000-000081180200}"/>
            </a:ext>
          </a:extLst>
        </xdr:cNvPr>
        <xdr:cNvSpPr/>
      </xdr:nvSpPr>
      <xdr:spPr>
        <a:xfrm>
          <a:off x="5320393" y="42631179"/>
          <a:ext cx="4449536" cy="950367"/>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260615</xdr:colOff>
      <xdr:row>99</xdr:row>
      <xdr:rowOff>462642</xdr:rowOff>
    </xdr:from>
    <xdr:to>
      <xdr:col>3</xdr:col>
      <xdr:colOff>1208579</xdr:colOff>
      <xdr:row>110</xdr:row>
      <xdr:rowOff>79942</xdr:rowOff>
    </xdr:to>
    <xdr:sp macro="" textlink="">
      <xdr:nvSpPr>
        <xdr:cNvPr id="137346" name="Content Placeholder 2">
          <a:extLst>
            <a:ext uri="{FF2B5EF4-FFF2-40B4-BE49-F238E27FC236}">
              <a16:creationId xmlns:a16="http://schemas.microsoft.com/office/drawing/2014/main" id="{00000000-0008-0000-0000-000082180200}"/>
            </a:ext>
          </a:extLst>
        </xdr:cNvPr>
        <xdr:cNvSpPr>
          <a:spLocks noGrp="1"/>
        </xdr:cNvSpPr>
      </xdr:nvSpPr>
      <xdr:spPr>
        <a:xfrm>
          <a:off x="628008" y="36290249"/>
          <a:ext cx="4513035" cy="409405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rtl="0" eaLnBrk="1" fontAlgn="auto" latinLnBrk="0" hangingPunct="1"/>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供应商应请从</a:t>
          </a:r>
          <a:r>
            <a:rPr lang="en-US"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（仅能够勾选一个）作为</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种正在进行立法限制的，高优先级有害化学物质的材料合规声明。</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(1)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如果售与尼得科的零件或是产品，含有以上</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种化学物质，或是任意一种，则无论其含有化学物质的含量 （重量百分比</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。请在下表之中勾选 </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，在这之后</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供应商需要在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对所含有的化学物质进行申报。请在申报当中，请录入所含化学物质的浓度，和重量。</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对于</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种高优先级化学物质，现阶段供应商无需进行纠正措施</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仅需对所含化学物质向下游客户</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尼得科</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进行申报。</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(2)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不含有以上任何一种化学物质</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不含有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 供应商无需对任何额外的化学物质申报，也无需任何纠正措施</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(3) </a:t>
          </a:r>
          <a:r>
            <a:rPr lang="zh-CN" altLang="en-US" sz="800" kern="1200">
              <a:solidFill>
                <a:schemeClr val="tx1"/>
              </a:solidFill>
              <a:effectLst/>
              <a:latin typeface="Meiryo" panose="020B0604030504040204" pitchFamily="34" charset="-128"/>
              <a:ea typeface="Meiryo" panose="020B0604030504040204" pitchFamily="34" charset="-128"/>
              <a:cs typeface="+mn-cs"/>
            </a:rPr>
            <a:t>如果现阶段</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供应商对以上</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种化学物质，没有任何材料合规追溯性</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或是现阶段供应商无法对</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种化学物质进行准确申报。则请供应商勾选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供应商材料合规信息不足，无法作答</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1257300</xdr:colOff>
          <xdr:row>120</xdr:row>
          <xdr:rowOff>88900</xdr:rowOff>
        </xdr:from>
        <xdr:to>
          <xdr:col>16</xdr:col>
          <xdr:colOff>412750</xdr:colOff>
          <xdr:row>122</xdr:row>
          <xdr:rowOff>165100</xdr:rowOff>
        </xdr:to>
        <xdr:sp macro="" textlink="">
          <xdr:nvSpPr>
            <xdr:cNvPr id="137250" name="Group Box 34" hidden="1">
              <a:extLst>
                <a:ext uri="{63B3BB69-23CF-44E3-9099-C40C66FF867C}">
                  <a14:compatExt spid="_x0000_s137250"/>
                </a:ext>
                <a:ext uri="{FF2B5EF4-FFF2-40B4-BE49-F238E27FC236}">
                  <a16:creationId xmlns:a16="http://schemas.microsoft.com/office/drawing/2014/main" id="{00000000-0008-0000-0000-000022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624416</xdr:colOff>
      <xdr:row>113</xdr:row>
      <xdr:rowOff>314854</xdr:rowOff>
    </xdr:from>
    <xdr:to>
      <xdr:col>3</xdr:col>
      <xdr:colOff>969697</xdr:colOff>
      <xdr:row>122</xdr:row>
      <xdr:rowOff>13607</xdr:rowOff>
    </xdr:to>
    <xdr:sp macro="" textlink="">
      <xdr:nvSpPr>
        <xdr:cNvPr id="137351" name="Content Placeholder 2">
          <a:extLst>
            <a:ext uri="{FF2B5EF4-FFF2-40B4-BE49-F238E27FC236}">
              <a16:creationId xmlns:a16="http://schemas.microsoft.com/office/drawing/2014/main" id="{00000000-0008-0000-0000-000087180200}"/>
            </a:ext>
          </a:extLst>
        </xdr:cNvPr>
        <xdr:cNvSpPr>
          <a:spLocks noGrp="1"/>
        </xdr:cNvSpPr>
      </xdr:nvSpPr>
      <xdr:spPr>
        <a:xfrm>
          <a:off x="991809" y="41666961"/>
          <a:ext cx="3910352" cy="5890003"/>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对于每一个独立的零件号，售于尼得科的零件或产品，供应商青葱</a:t>
          </a:r>
          <a:r>
            <a:rPr lang="en-US" altLang="zh-CN"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仅能勾选一个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作为材料合规声明。</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请供应商先评估零件内的化学物质，是否含有全氟及多氟烷基化合物。商业名称如：特氟龙。</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如果售于尼得科的零件或是产品，含有参考资料列表中所关注的全氟及多氟烷基化合物，或是任意一种，则无论其含有化学物质的含量 （重量百分比</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a:t>
          </a:r>
          <a:r>
            <a:rPr lang="en-US" altLang="zh-CN"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中勾选‘含有全氟及多氟烷基化合物’。</a:t>
          </a:r>
          <a:r>
            <a:rPr lang="en-US" altLang="zh-CN"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有害化学物质申报表 （北美合规法案）“中</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对所含有的全氟化物进行申报。请在申报当中，请录入所含全氟及多氟烷基化合物浓度，和重量。</a:t>
          </a:r>
          <a:r>
            <a:rPr lang="en-US" altLang="zh-CN"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对于申报的全氟化物，现阶段供应商无需进行纠正措施</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仅需对所含化学物质向下游客户（尼得科）进行申报。</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u="sng" kern="1200">
              <a:solidFill>
                <a:schemeClr val="tx1"/>
              </a:solidFill>
              <a:effectLst/>
              <a:latin typeface="Meiryo" panose="020B0604030504040204" pitchFamily="34" charset="-128"/>
              <a:ea typeface="Meiryo" panose="020B0604030504040204" pitchFamily="34" charset="-128"/>
              <a:cs typeface="+mn-cs"/>
            </a:rPr>
            <a:t>特别说明，当在’有害物质申报表</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中对</a:t>
          </a:r>
          <a:r>
            <a:rPr lang="en-US" altLang="zh-CN" sz="800" u="sng" kern="1200">
              <a:solidFill>
                <a:schemeClr val="tx1"/>
              </a:solidFill>
              <a:effectLst/>
              <a:latin typeface="Meiryo" panose="020B0604030504040204" pitchFamily="34" charset="-128"/>
              <a:ea typeface="Meiryo" panose="020B0604030504040204" pitchFamily="34" charset="-128"/>
              <a:cs typeface="+mn-cs"/>
            </a:rPr>
            <a:t>PFAS</a:t>
          </a:r>
          <a:r>
            <a:rPr lang="zh-CN" altLang="en-US" sz="800" u="sng" kern="1200">
              <a:solidFill>
                <a:schemeClr val="tx1"/>
              </a:solidFill>
              <a:effectLst/>
              <a:latin typeface="Meiryo" panose="020B0604030504040204" pitchFamily="34" charset="-128"/>
              <a:ea typeface="Meiryo" panose="020B0604030504040204" pitchFamily="34" charset="-128"/>
              <a:cs typeface="+mn-cs"/>
            </a:rPr>
            <a:t>进行申报时，请先在</a:t>
          </a:r>
          <a:r>
            <a:rPr lang="en-US" altLang="zh-CN" sz="800" u="sng" kern="1200">
              <a:solidFill>
                <a:schemeClr val="tx1"/>
              </a:solidFill>
              <a:effectLst/>
              <a:latin typeface="Meiryo" panose="020B0604030504040204" pitchFamily="34" charset="-128"/>
              <a:ea typeface="Meiryo" panose="020B0604030504040204" pitchFamily="34" charset="-128"/>
              <a:cs typeface="+mn-cs"/>
            </a:rPr>
            <a:t>L</a:t>
          </a:r>
          <a:r>
            <a:rPr lang="zh-CN" altLang="en-US" sz="800" u="sng" kern="1200">
              <a:solidFill>
                <a:schemeClr val="tx1"/>
              </a:solidFill>
              <a:effectLst/>
              <a:latin typeface="Meiryo" panose="020B0604030504040204" pitchFamily="34" charset="-128"/>
              <a:ea typeface="Meiryo" panose="020B0604030504040204" pitchFamily="34" charset="-128"/>
              <a:cs typeface="+mn-cs"/>
            </a:rPr>
            <a:t>列</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申报法案）当中选择“</a:t>
          </a:r>
          <a:r>
            <a:rPr lang="en-US" altLang="zh-CN" sz="800" u="sng" kern="1200">
              <a:solidFill>
                <a:schemeClr val="tx1"/>
              </a:solidFill>
              <a:effectLst/>
              <a:latin typeface="Meiryo" panose="020B0604030504040204" pitchFamily="34" charset="-128"/>
              <a:ea typeface="Meiryo" panose="020B0604030504040204" pitchFamily="34" charset="-128"/>
              <a:cs typeface="+mn-cs"/>
            </a:rPr>
            <a:t>PFAS".</a:t>
          </a:r>
          <a:r>
            <a:rPr lang="zh-CN" altLang="en-US" sz="800" u="sng" kern="1200">
              <a:solidFill>
                <a:schemeClr val="tx1"/>
              </a:solidFill>
              <a:effectLst/>
              <a:latin typeface="Meiryo" panose="020B0604030504040204" pitchFamily="34" charset="-128"/>
              <a:ea typeface="Meiryo" panose="020B0604030504040204" pitchFamily="34" charset="-128"/>
              <a:cs typeface="+mn-cs"/>
            </a:rPr>
            <a:t>之后请在下一级</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列当中，选择相应的全氟烷基化合物族。当</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列选择之后，</a:t>
          </a:r>
          <a:r>
            <a:rPr lang="en-US" altLang="zh-CN" sz="800" u="sng" kern="1200">
              <a:solidFill>
                <a:schemeClr val="tx1"/>
              </a:solidFill>
              <a:effectLst/>
              <a:latin typeface="Meiryo" panose="020B0604030504040204" pitchFamily="34" charset="-128"/>
              <a:ea typeface="Meiryo" panose="020B0604030504040204" pitchFamily="34" charset="-128"/>
              <a:cs typeface="+mn-cs"/>
            </a:rPr>
            <a:t>N</a:t>
          </a:r>
          <a:r>
            <a:rPr lang="zh-CN" altLang="en-US" sz="800" u="sng" kern="1200">
              <a:solidFill>
                <a:schemeClr val="tx1"/>
              </a:solidFill>
              <a:effectLst/>
              <a:latin typeface="Meiryo" panose="020B0604030504040204" pitchFamily="34" charset="-128"/>
              <a:ea typeface="Meiryo" panose="020B0604030504040204" pitchFamily="34" charset="-128"/>
              <a:cs typeface="+mn-cs"/>
            </a:rPr>
            <a:t>列才会激活选择单个所要申报的多氟烷基化合物。从</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到</a:t>
          </a:r>
          <a:r>
            <a:rPr lang="en-US" altLang="zh-CN" sz="800" u="sng" kern="1200">
              <a:solidFill>
                <a:schemeClr val="tx1"/>
              </a:solidFill>
              <a:effectLst/>
              <a:latin typeface="Meiryo" panose="020B0604030504040204" pitchFamily="34" charset="-128"/>
              <a:ea typeface="Meiryo" panose="020B0604030504040204" pitchFamily="34" charset="-128"/>
              <a:cs typeface="+mn-cs"/>
            </a:rPr>
            <a:t>N</a:t>
          </a:r>
          <a:r>
            <a:rPr lang="zh-CN" altLang="en-US" sz="800" u="sng" kern="1200">
              <a:solidFill>
                <a:schemeClr val="tx1"/>
              </a:solidFill>
              <a:effectLst/>
              <a:latin typeface="Meiryo" panose="020B0604030504040204" pitchFamily="34" charset="-128"/>
              <a:ea typeface="Meiryo" panose="020B0604030504040204" pitchFamily="34" charset="-128"/>
              <a:cs typeface="+mn-cs"/>
            </a:rPr>
            <a:t>列，这里是一个二级选择菜单。</a:t>
          </a:r>
          <a:endParaRPr lang="en-US" sz="800" u="sng" kern="1200">
            <a:solidFill>
              <a:schemeClr val="tx1"/>
            </a:solidFill>
            <a:effectLst/>
            <a:latin typeface="Meiryo" panose="020B0604030504040204" pitchFamily="34" charset="-128"/>
            <a:ea typeface="Meiryo" panose="020B0604030504040204" pitchFamily="34" charset="-128"/>
            <a:cs typeface="+mn-cs"/>
          </a:endParaRPr>
        </a:p>
        <a:p>
          <a:pPr lvl="0"/>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如果售于尼得科的零件或产品，不含有全氟及多氟烷基化合物， 则请供应商勾选在‘材料合规申报表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中勾选‘不含有全氟及多氟烷基化合物’。之后无需任何纠正措施。</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如果售于尼得科的零件或产品，含有全氟及多氟烷基化合物，并且含有全氟化物是根据尼得科工程，设计，材料图纸所要求的 （例如：漆包线需含有特氟龙涂层，电路板需要有特氟龙涂层）。则请供应商：</a:t>
          </a:r>
        </a:p>
        <a:p>
          <a:pPr lvl="0"/>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中勾选‘根据尼得科工程要求，零件内需含有全氟及多氟烷基化合物’。</a:t>
          </a:r>
        </a:p>
        <a:p>
          <a:pPr lvl="0"/>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有害化学物质申报表 （北美合规法案）“中</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对所含有的全氟化物进行申报。请在申报当中，请录入所含化学物质的浓度，和重量。</a:t>
          </a:r>
        </a:p>
        <a:p>
          <a:pPr lvl="0"/>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请您通知尼得科材料合规事业部，现阶段供应商无需提出纠正措施。</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1125989</xdr:colOff>
      <xdr:row>120</xdr:row>
      <xdr:rowOff>394607</xdr:rowOff>
    </xdr:from>
    <xdr:to>
      <xdr:col>7</xdr:col>
      <xdr:colOff>925285</xdr:colOff>
      <xdr:row>122</xdr:row>
      <xdr:rowOff>390093</xdr:rowOff>
    </xdr:to>
    <xdr:sp macro="" textlink="">
      <xdr:nvSpPr>
        <xdr:cNvPr id="137353" name="Arrow: Right 137352">
          <a:extLst>
            <a:ext uri="{FF2B5EF4-FFF2-40B4-BE49-F238E27FC236}">
              <a16:creationId xmlns:a16="http://schemas.microsoft.com/office/drawing/2014/main" id="{00000000-0008-0000-0000-000089180200}"/>
            </a:ext>
          </a:extLst>
        </xdr:cNvPr>
        <xdr:cNvSpPr/>
      </xdr:nvSpPr>
      <xdr:spPr>
        <a:xfrm>
          <a:off x="5058453" y="46876607"/>
          <a:ext cx="4929189" cy="1056843"/>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946150</xdr:colOff>
          <xdr:row>133</xdr:row>
          <xdr:rowOff>285750</xdr:rowOff>
        </xdr:from>
        <xdr:to>
          <xdr:col>16</xdr:col>
          <xdr:colOff>412750</xdr:colOff>
          <xdr:row>137</xdr:row>
          <xdr:rowOff>31750</xdr:rowOff>
        </xdr:to>
        <xdr:sp macro="" textlink="">
          <xdr:nvSpPr>
            <xdr:cNvPr id="137255" name="Group Box 39" hidden="1">
              <a:extLst>
                <a:ext uri="{63B3BB69-23CF-44E3-9099-C40C66FF867C}">
                  <a14:compatExt spid="_x0000_s137255"/>
                </a:ext>
                <a:ext uri="{FF2B5EF4-FFF2-40B4-BE49-F238E27FC236}">
                  <a16:creationId xmlns:a16="http://schemas.microsoft.com/office/drawing/2014/main" id="{00000000-0008-0000-0000-000027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607219</xdr:colOff>
      <xdr:row>127</xdr:row>
      <xdr:rowOff>738187</xdr:rowOff>
    </xdr:from>
    <xdr:to>
      <xdr:col>3</xdr:col>
      <xdr:colOff>952500</xdr:colOff>
      <xdr:row>136</xdr:row>
      <xdr:rowOff>105834</xdr:rowOff>
    </xdr:to>
    <xdr:sp macro="" textlink="">
      <xdr:nvSpPr>
        <xdr:cNvPr id="137358" name="Content Placeholder 2">
          <a:extLst>
            <a:ext uri="{FF2B5EF4-FFF2-40B4-BE49-F238E27FC236}">
              <a16:creationId xmlns:a16="http://schemas.microsoft.com/office/drawing/2014/main" id="{00000000-0008-0000-0000-00008E180200}"/>
            </a:ext>
          </a:extLst>
        </xdr:cNvPr>
        <xdr:cNvSpPr>
          <a:spLocks noGrp="1"/>
        </xdr:cNvSpPr>
      </xdr:nvSpPr>
      <xdr:spPr>
        <a:xfrm>
          <a:off x="967052" y="52416604"/>
          <a:ext cx="3901281" cy="366448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zh-CN" altLang="en-US" sz="800" kern="1200">
              <a:solidFill>
                <a:schemeClr val="tx1"/>
              </a:solidFill>
              <a:effectLst/>
              <a:latin typeface="Meiryo" panose="020B0604030504040204" pitchFamily="34" charset="-128"/>
              <a:ea typeface="Meiryo" panose="020B0604030504040204" pitchFamily="34" charset="-128"/>
              <a:cs typeface="+mn-cs"/>
            </a:rPr>
            <a:t>对于销往尼得科集团的零件或产品， 供应商应请从</a:t>
          </a:r>
          <a:r>
            <a:rPr lang="en-US" altLang="zh-CN"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（仅能够选一个）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p>
        <a:p>
          <a:pPr marL="228600" marR="0" lvl="0" indent="-228600" algn="l" defTabSz="914400" rtl="0" eaLnBrk="1" fontAlgn="auto" latinLnBrk="0" hangingPunct="1">
            <a:lnSpc>
              <a:spcPct val="90000"/>
            </a:lnSpc>
            <a:spcBef>
              <a:spcPts val="1000"/>
            </a:spcBef>
            <a:spcAft>
              <a:spcPts val="0"/>
            </a:spcAft>
            <a:buClrTx/>
            <a:buSzTx/>
            <a:buFont typeface="Arial" panose="020B0604020202020204" pitchFamily="34" charset="0"/>
            <a:buChar char="•"/>
            <a:tabLst/>
            <a:defRPr/>
          </a:pPr>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请供应商先评估存在于零件的化学物质，是否出现在加拿大禁止特定有毒物质表内。</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如果提供给尼得科的零件或是产品，含有禁止特定的化学物质，且这些化学物质与尼得科高频参照表相符，并且含有的化学物质的浓度 （重量百分比）超过了阈值。请在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中申报所含的化学物质，浓度和重量。请在‘材料合规申报表（北美合规法案）’当中勾选“含有加拿大禁止有毒物质”。</a:t>
          </a:r>
          <a:endParaRPr lang="en-US" sz="800">
            <a:effectLst/>
            <a:latin typeface="Meiryo" panose="020B0604030504040204" pitchFamily="34" charset="-128"/>
            <a:ea typeface="Meiryo" panose="020B0604030504040204" pitchFamily="34" charset="-128"/>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如果提供给尼得科的零件或产品，不含有任何</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种化学物质，则请勾选‘不含有加拿大禁止有毒物质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之后您无需在有害物质申报表对加拿大禁止特定有毒物质法进行申报。</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如果现阶段</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供应商对以上</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种化学物质，没有任何材料合规追溯性</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或是现阶段供应商无法对</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种化学物质进行准确申报。则请供应商勾选</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供应商材料合规信息不足，无法作答</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与此同时尼得科推荐供应商能够曲突徙薪，提早建立对于</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种化学物质的材料合规数据和追溯性，来防止立法对供应链的冲击。</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1080068</xdr:colOff>
      <xdr:row>133</xdr:row>
      <xdr:rowOff>272142</xdr:rowOff>
    </xdr:from>
    <xdr:to>
      <xdr:col>7</xdr:col>
      <xdr:colOff>789214</xdr:colOff>
      <xdr:row>136</xdr:row>
      <xdr:rowOff>337365</xdr:rowOff>
    </xdr:to>
    <xdr:sp macro="" textlink="">
      <xdr:nvSpPr>
        <xdr:cNvPr id="137359" name="Arrow: Right 137358">
          <a:extLst>
            <a:ext uri="{FF2B5EF4-FFF2-40B4-BE49-F238E27FC236}">
              <a16:creationId xmlns:a16="http://schemas.microsoft.com/office/drawing/2014/main" id="{00000000-0008-0000-0000-00008F180200}"/>
            </a:ext>
          </a:extLst>
        </xdr:cNvPr>
        <xdr:cNvSpPr/>
      </xdr:nvSpPr>
      <xdr:spPr>
        <a:xfrm>
          <a:off x="5012532" y="56306356"/>
          <a:ext cx="4839039" cy="1153795"/>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470960</xdr:colOff>
      <xdr:row>141</xdr:row>
      <xdr:rowOff>468311</xdr:rowOff>
    </xdr:from>
    <xdr:to>
      <xdr:col>3</xdr:col>
      <xdr:colOff>1125803</xdr:colOff>
      <xdr:row>151</xdr:row>
      <xdr:rowOff>40821</xdr:rowOff>
    </xdr:to>
    <xdr:sp macro="" textlink="">
      <xdr:nvSpPr>
        <xdr:cNvPr id="137368" name="Content Placeholder 2">
          <a:extLst>
            <a:ext uri="{FF2B5EF4-FFF2-40B4-BE49-F238E27FC236}">
              <a16:creationId xmlns:a16="http://schemas.microsoft.com/office/drawing/2014/main" id="{00000000-0008-0000-0000-000098180200}"/>
            </a:ext>
          </a:extLst>
        </xdr:cNvPr>
        <xdr:cNvSpPr>
          <a:spLocks noGrp="1"/>
        </xdr:cNvSpPr>
      </xdr:nvSpPr>
      <xdr:spPr>
        <a:xfrm>
          <a:off x="838353" y="59482490"/>
          <a:ext cx="4219914" cy="3613831"/>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zh-CN" altLang="en-US" sz="800" kern="1200">
              <a:solidFill>
                <a:schemeClr val="tx1"/>
              </a:solidFill>
              <a:effectLst/>
              <a:latin typeface="Meiryo" panose="020B0604030504040204" pitchFamily="34" charset="-128"/>
              <a:ea typeface="Meiryo" panose="020B0604030504040204" pitchFamily="34" charset="-128"/>
              <a:cs typeface="+mn-cs"/>
            </a:rPr>
            <a:t>对于销往尼得科集团的零件或产品， 供应商应请从三个选项内，勾选出一个选项 （仅能够选一个）</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请供应商先评估存在于零件的化学物质，是否出现在尼得科高频化学物质表内。</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尼得科高频化学物质表，是尼得科首要关注的关于加州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提案的化学物质参照表</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如果提供给尼得科的零件或是产品，含有化学物质，并且这些化学物质与尼得科高频参照表或加州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全参照的化学物质相符，并且含有的化学物质的浓度 （重量百分比）超过了阈值。请在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中申报所含的化学物质，浓度和重量。请勾选“含有加州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提案化学物质，并且含量超过申报阈值”。</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如果提供给尼得科的零件或是产品，含有化学物质，并且这些化学物质与尼得科高频参照表或加州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全参照的化学物质相符，但是含有的化学物质的浓度 （重量百分比）低于阈值。则无需在加州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提案化学物质申报表中申报所含的化学物质。请勾选“含有加州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提案化学物质，但是含量低于申报阈值”。无需纠正措施。</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如果提供给尼得科的零件或是产品，含有化学物质，但是这些化学物质与尼得科高频参照表，或加州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全参照的化学物质均不相符。则无需在加州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提案化学物质申报表。请勾选“不含有加州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提案化学物质”。无需纠正措施。</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3</xdr:col>
      <xdr:colOff>1214437</xdr:colOff>
      <xdr:row>146</xdr:row>
      <xdr:rowOff>122464</xdr:rowOff>
    </xdr:from>
    <xdr:to>
      <xdr:col>7</xdr:col>
      <xdr:colOff>693964</xdr:colOff>
      <xdr:row>150</xdr:row>
      <xdr:rowOff>32907</xdr:rowOff>
    </xdr:to>
    <xdr:sp macro="" textlink="">
      <xdr:nvSpPr>
        <xdr:cNvPr id="137369" name="Arrow: Right 137368">
          <a:extLst>
            <a:ext uri="{FF2B5EF4-FFF2-40B4-BE49-F238E27FC236}">
              <a16:creationId xmlns:a16="http://schemas.microsoft.com/office/drawing/2014/main" id="{00000000-0008-0000-0000-000099180200}"/>
            </a:ext>
          </a:extLst>
        </xdr:cNvPr>
        <xdr:cNvSpPr/>
      </xdr:nvSpPr>
      <xdr:spPr>
        <a:xfrm>
          <a:off x="5146901" y="61517893"/>
          <a:ext cx="4609420" cy="1107871"/>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508000</xdr:colOff>
      <xdr:row>156</xdr:row>
      <xdr:rowOff>148167</xdr:rowOff>
    </xdr:from>
    <xdr:to>
      <xdr:col>3</xdr:col>
      <xdr:colOff>1162843</xdr:colOff>
      <xdr:row>165</xdr:row>
      <xdr:rowOff>137583</xdr:rowOff>
    </xdr:to>
    <xdr:sp macro="" textlink="">
      <xdr:nvSpPr>
        <xdr:cNvPr id="137374" name="Content Placeholder 2">
          <a:extLst>
            <a:ext uri="{FF2B5EF4-FFF2-40B4-BE49-F238E27FC236}">
              <a16:creationId xmlns:a16="http://schemas.microsoft.com/office/drawing/2014/main" id="{00000000-0008-0000-0000-00009E180200}"/>
            </a:ext>
          </a:extLst>
        </xdr:cNvPr>
        <xdr:cNvSpPr>
          <a:spLocks noGrp="1"/>
        </xdr:cNvSpPr>
      </xdr:nvSpPr>
      <xdr:spPr>
        <a:xfrm>
          <a:off x="867833" y="63478834"/>
          <a:ext cx="4210843" cy="3841749"/>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zh-CN" altLang="en-US" sz="800" kern="1200">
              <a:solidFill>
                <a:schemeClr val="tx1"/>
              </a:solidFill>
              <a:effectLst/>
              <a:latin typeface="Meiryo" panose="020B0604030504040204" pitchFamily="34" charset="-128"/>
              <a:ea typeface="Meiryo" panose="020B0604030504040204" pitchFamily="34" charset="-128"/>
              <a:cs typeface="+mn-cs"/>
            </a:rPr>
            <a:t>为了供应商更好的申报华盛顿州安全产品法，尼得科强烈建议供应商阅读本表所附带的参考资料。</a:t>
          </a:r>
          <a:r>
            <a:rPr lang="zh-CN" altLang="en-US" sz="800" u="sng" kern="1200">
              <a:solidFill>
                <a:schemeClr val="tx1"/>
              </a:solidFill>
              <a:effectLst/>
              <a:latin typeface="Meiryo" panose="020B0604030504040204" pitchFamily="34" charset="-128"/>
              <a:ea typeface="Meiryo" panose="020B0604030504040204" pitchFamily="34" charset="-128"/>
              <a:cs typeface="+mn-cs"/>
            </a:rPr>
            <a:t>本法案子条款仅适用于电子产品的塑料外壳，和塑料外壳内所含的卤素阻燃剂。并不包含其他类别的采购零件。</a:t>
          </a:r>
          <a:endParaRPr lang="en-US" altLang="zh-CN" sz="800" u="sng"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u="sng" kern="1200">
              <a:solidFill>
                <a:schemeClr val="tx1"/>
              </a:solidFill>
              <a:effectLst/>
              <a:latin typeface="Meiryo" panose="020B0604030504040204" pitchFamily="34" charset="-128"/>
              <a:ea typeface="Meiryo" panose="020B0604030504040204" pitchFamily="34" charset="-128"/>
              <a:cs typeface="+mn-cs"/>
            </a:rPr>
            <a:t>如果你司售于尼得科的零件或产品，不是塑料外壳，或者所售出的产品本身不含有塑料外壳，请直接勾选售出产品不是，或不含塑料外壳’</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如果售于尼得科的零件或产品含有外置塑料壳，但是外置塑料外壳内不含有任何关注列表内列出的卤素阻燃剂，则请供应商：</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a)</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中勾选‘售出产品的塑料外壳内不含有卤素阻燃剂’。</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b)</a:t>
          </a:r>
          <a:r>
            <a:rPr lang="zh-CN" altLang="en-US" sz="800" kern="1200">
              <a:solidFill>
                <a:schemeClr val="tx1"/>
              </a:solidFill>
              <a:effectLst/>
              <a:latin typeface="Meiryo" panose="020B0604030504040204" pitchFamily="34" charset="-128"/>
              <a:ea typeface="Meiryo" panose="020B0604030504040204" pitchFamily="34" charset="-128"/>
              <a:cs typeface="+mn-cs"/>
            </a:rPr>
            <a:t>您无需提出纠正措施。</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 如果售于尼得科的零件或产品含有外置塑料壳，并且外置塑料外壳内含有关注列表内列出的卤素阻燃剂，而且含量超过了申报阈值，则请供应商：</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a)</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中勾选‘售出产品的塑料外壳含有卤素阻燃剂’。</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b)</a:t>
          </a:r>
          <a:r>
            <a:rPr lang="zh-CN" altLang="en-US" sz="800" kern="1200">
              <a:solidFill>
                <a:schemeClr val="tx1"/>
              </a:solidFill>
              <a:effectLst/>
              <a:latin typeface="Meiryo" panose="020B0604030504040204" pitchFamily="34" charset="-128"/>
              <a:ea typeface="Meiryo" panose="020B0604030504040204" pitchFamily="34" charset="-128"/>
              <a:cs typeface="+mn-cs"/>
            </a:rPr>
            <a:t>请您在’有害物质申报表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内对卤素阻燃剂进行申报。</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由于卤素阻燃剂现阶段并未被华盛顿州完全禁止进入，您暂时无需提出纠正措施。</a:t>
          </a: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温馨提示：如需申报请供应商阅读参照</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填表说明</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中的申报范例。</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1177774</xdr:colOff>
      <xdr:row>161</xdr:row>
      <xdr:rowOff>81643</xdr:rowOff>
    </xdr:from>
    <xdr:to>
      <xdr:col>7</xdr:col>
      <xdr:colOff>843643</xdr:colOff>
      <xdr:row>163</xdr:row>
      <xdr:rowOff>468333</xdr:rowOff>
    </xdr:to>
    <xdr:sp macro="" textlink="">
      <xdr:nvSpPr>
        <xdr:cNvPr id="137375" name="Arrow: Right 137374">
          <a:extLst>
            <a:ext uri="{FF2B5EF4-FFF2-40B4-BE49-F238E27FC236}">
              <a16:creationId xmlns:a16="http://schemas.microsoft.com/office/drawing/2014/main" id="{00000000-0008-0000-0000-00009F180200}"/>
            </a:ext>
          </a:extLst>
        </xdr:cNvPr>
        <xdr:cNvSpPr/>
      </xdr:nvSpPr>
      <xdr:spPr>
        <a:xfrm>
          <a:off x="5110238" y="68294250"/>
          <a:ext cx="4795762" cy="1339190"/>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1359203</xdr:colOff>
      <xdr:row>176</xdr:row>
      <xdr:rowOff>110218</xdr:rowOff>
    </xdr:from>
    <xdr:to>
      <xdr:col>9</xdr:col>
      <xdr:colOff>254000</xdr:colOff>
      <xdr:row>177</xdr:row>
      <xdr:rowOff>29622</xdr:rowOff>
    </xdr:to>
    <xdr:sp macro="" textlink="">
      <xdr:nvSpPr>
        <xdr:cNvPr id="137376" name="TextBox 6">
          <a:extLst>
            <a:ext uri="{FF2B5EF4-FFF2-40B4-BE49-F238E27FC236}">
              <a16:creationId xmlns:a16="http://schemas.microsoft.com/office/drawing/2014/main" id="{00000000-0008-0000-0000-0000A0180200}"/>
            </a:ext>
          </a:extLst>
        </xdr:cNvPr>
        <xdr:cNvSpPr txBox="1"/>
      </xdr:nvSpPr>
      <xdr:spPr>
        <a:xfrm>
          <a:off x="10407953" y="72584885"/>
          <a:ext cx="1117297" cy="39565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组成子组件的基材</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8</xdr:col>
      <xdr:colOff>329293</xdr:colOff>
      <xdr:row>177</xdr:row>
      <xdr:rowOff>91168</xdr:rowOff>
    </xdr:from>
    <xdr:to>
      <xdr:col>8</xdr:col>
      <xdr:colOff>662670</xdr:colOff>
      <xdr:row>177</xdr:row>
      <xdr:rowOff>422425</xdr:rowOff>
    </xdr:to>
    <xdr:sp macro="" textlink="">
      <xdr:nvSpPr>
        <xdr:cNvPr id="137377" name="Arrow: Right 137376">
          <a:extLst>
            <a:ext uri="{FF2B5EF4-FFF2-40B4-BE49-F238E27FC236}">
              <a16:creationId xmlns:a16="http://schemas.microsoft.com/office/drawing/2014/main" id="{00000000-0008-0000-0000-0000A1180200}"/>
            </a:ext>
          </a:extLst>
        </xdr:cNvPr>
        <xdr:cNvSpPr/>
      </xdr:nvSpPr>
      <xdr:spPr>
        <a:xfrm rot="5400000">
          <a:off x="10671782" y="7005803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394609</xdr:colOff>
      <xdr:row>175</xdr:row>
      <xdr:rowOff>272142</xdr:rowOff>
    </xdr:from>
    <xdr:to>
      <xdr:col>12</xdr:col>
      <xdr:colOff>876301</xdr:colOff>
      <xdr:row>177</xdr:row>
      <xdr:rowOff>4081</xdr:rowOff>
    </xdr:to>
    <xdr:sp macro="" textlink="">
      <xdr:nvSpPr>
        <xdr:cNvPr id="137378" name="TextBox 5">
          <a:extLst>
            <a:ext uri="{FF2B5EF4-FFF2-40B4-BE49-F238E27FC236}">
              <a16:creationId xmlns:a16="http://schemas.microsoft.com/office/drawing/2014/main" id="{00000000-0008-0000-0000-0000A2180200}"/>
            </a:ext>
          </a:extLst>
        </xdr:cNvPr>
        <xdr:cNvSpPr txBox="1"/>
      </xdr:nvSpPr>
      <xdr:spPr>
        <a:xfrm>
          <a:off x="12518573" y="69029035"/>
          <a:ext cx="2196192" cy="942975"/>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800" b="1">
              <a:latin typeface="Meiryo" panose="020B0604030504040204" pitchFamily="34" charset="-128"/>
              <a:ea typeface="Meiryo" panose="020B0604030504040204" pitchFamily="34" charset="-128"/>
            </a:rPr>
            <a:t>Drop-down select the type of  declaration.</a:t>
          </a:r>
          <a:r>
            <a:rPr lang="en-US" sz="800" b="1" baseline="0">
              <a:latin typeface="Meiryo" panose="020B0604030504040204" pitchFamily="34" charset="-128"/>
              <a:ea typeface="Meiryo" panose="020B0604030504040204" pitchFamily="34" charset="-128"/>
            </a:rPr>
            <a:t> It consists of </a:t>
          </a:r>
          <a:r>
            <a:rPr lang="en-US" sz="800" b="1" kern="1200" baseline="0">
              <a:solidFill>
                <a:schemeClr val="tx1"/>
              </a:solidFill>
              <a:effectLst/>
              <a:latin typeface="Meiryo" panose="020B0604030504040204" pitchFamily="34" charset="-128"/>
              <a:ea typeface="Meiryo" panose="020B0604030504040204" pitchFamily="34" charset="-128"/>
              <a:cs typeface="+mn-cs"/>
            </a:rPr>
            <a:t>d</a:t>
          </a:r>
          <a:r>
            <a:rPr lang="en-US" sz="800" b="1" kern="1200">
              <a:solidFill>
                <a:schemeClr val="tx1"/>
              </a:solidFill>
              <a:effectLst/>
              <a:latin typeface="Meiryo" panose="020B0604030504040204" pitchFamily="34" charset="-128"/>
              <a:ea typeface="Meiryo" panose="020B0604030504040204" pitchFamily="34" charset="-128"/>
              <a:cs typeface="+mn-cs"/>
            </a:rPr>
            <a:t>ifferent NA regulations</a:t>
          </a:r>
        </a:p>
        <a:p>
          <a:r>
            <a:rPr lang="en-US" sz="800" b="1" baseline="0">
              <a:latin typeface="Meiryo" panose="020B0604030504040204" pitchFamily="34" charset="-128"/>
              <a:ea typeface="Meiryo" panose="020B0604030504040204" pitchFamily="34" charset="-128"/>
            </a:rPr>
            <a:t> and 'Full Materials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13</xdr:col>
      <xdr:colOff>1398513</xdr:colOff>
      <xdr:row>175</xdr:row>
      <xdr:rowOff>695476</xdr:rowOff>
    </xdr:from>
    <xdr:to>
      <xdr:col>15</xdr:col>
      <xdr:colOff>124884</xdr:colOff>
      <xdr:row>177</xdr:row>
      <xdr:rowOff>63499</xdr:rowOff>
    </xdr:to>
    <xdr:sp macro="" textlink="">
      <xdr:nvSpPr>
        <xdr:cNvPr id="137379" name="TextBox 5">
          <a:extLst>
            <a:ext uri="{FF2B5EF4-FFF2-40B4-BE49-F238E27FC236}">
              <a16:creationId xmlns:a16="http://schemas.microsoft.com/office/drawing/2014/main" id="{00000000-0008-0000-0000-0000A3180200}"/>
            </a:ext>
          </a:extLst>
        </xdr:cNvPr>
        <xdr:cNvSpPr txBox="1"/>
      </xdr:nvSpPr>
      <xdr:spPr>
        <a:xfrm>
          <a:off x="16913680" y="72439893"/>
          <a:ext cx="3160787" cy="574523"/>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kern="1200">
              <a:solidFill>
                <a:schemeClr val="tx1"/>
              </a:solidFill>
              <a:effectLst/>
              <a:latin typeface="Meiryo" panose="020B0604030504040204" pitchFamily="34" charset="-128"/>
              <a:ea typeface="Meiryo" panose="020B0604030504040204" pitchFamily="34" charset="-128"/>
              <a:cs typeface="+mn-cs"/>
            </a:rPr>
            <a:t>国际化学物质标识号</a:t>
          </a:r>
          <a:r>
            <a:rPr lang="en-US" sz="800" b="1" u="sng" kern="1200">
              <a:solidFill>
                <a:schemeClr val="tx1"/>
              </a:solidFill>
              <a:effectLst/>
              <a:latin typeface="Meiryo" panose="020B0604030504040204" pitchFamily="34" charset="-128"/>
              <a:ea typeface="Meiryo" panose="020B0604030504040204" pitchFamily="34" charset="-128"/>
              <a:cs typeface="+mn-cs"/>
            </a:rPr>
            <a:t>(</a:t>
          </a:r>
          <a:r>
            <a:rPr lang="zh-CN" altLang="en-US" sz="800" b="1" u="sng" kern="1200">
              <a:solidFill>
                <a:schemeClr val="tx1"/>
              </a:solidFill>
              <a:effectLst/>
              <a:latin typeface="Meiryo" panose="020B0604030504040204" pitchFamily="34" charset="-128"/>
              <a:ea typeface="Meiryo" panose="020B0604030504040204" pitchFamily="34" charset="-128"/>
              <a:cs typeface="+mn-cs"/>
            </a:rPr>
            <a:t>选择下拉菜单内的化学物质后，会自动生成，无需手动录入）</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15</xdr:col>
      <xdr:colOff>549730</xdr:colOff>
      <xdr:row>175</xdr:row>
      <xdr:rowOff>555174</xdr:rowOff>
    </xdr:from>
    <xdr:to>
      <xdr:col>18</xdr:col>
      <xdr:colOff>158750</xdr:colOff>
      <xdr:row>176</xdr:row>
      <xdr:rowOff>449038</xdr:rowOff>
    </xdr:to>
    <xdr:sp macro="" textlink="">
      <xdr:nvSpPr>
        <xdr:cNvPr id="137380" name="TextBox 5">
          <a:extLst>
            <a:ext uri="{FF2B5EF4-FFF2-40B4-BE49-F238E27FC236}">
              <a16:creationId xmlns:a16="http://schemas.microsoft.com/office/drawing/2014/main" id="{00000000-0008-0000-0000-0000A4180200}"/>
            </a:ext>
          </a:extLst>
        </xdr:cNvPr>
        <xdr:cNvSpPr txBox="1"/>
      </xdr:nvSpPr>
      <xdr:spPr>
        <a:xfrm>
          <a:off x="20499313" y="72299591"/>
          <a:ext cx="1916187" cy="62411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kern="1200">
              <a:solidFill>
                <a:schemeClr val="tx1"/>
              </a:solidFill>
              <a:effectLst/>
              <a:latin typeface="Meiryo" panose="020B0604030504040204" pitchFamily="34" charset="-128"/>
              <a:ea typeface="Meiryo" panose="020B0604030504040204" pitchFamily="34" charset="-128"/>
              <a:cs typeface="+mn-cs"/>
            </a:rPr>
            <a:t>实际所含有的化学物质重量会</a:t>
          </a:r>
          <a:r>
            <a:rPr lang="zh-CN" altLang="en-US" sz="800" b="1" u="sng" kern="1200">
              <a:solidFill>
                <a:schemeClr val="tx1"/>
              </a:solidFill>
              <a:effectLst/>
              <a:latin typeface="Meiryo" panose="020B0604030504040204" pitchFamily="34" charset="-128"/>
              <a:ea typeface="Meiryo" panose="020B0604030504040204" pitchFamily="34" charset="-128"/>
              <a:cs typeface="+mn-cs"/>
            </a:rPr>
            <a:t>自动计算生成，无需手动录入</a:t>
          </a:r>
          <a:endParaRPr lang="en-US" sz="800" u="sng">
            <a:effectLst/>
            <a:latin typeface="Meiryo" panose="020B0604030504040204" pitchFamily="34" charset="-128"/>
            <a:ea typeface="Meiryo" panose="020B0604030504040204" pitchFamily="34" charset="-128"/>
          </a:endParaRPr>
        </a:p>
      </xdr:txBody>
    </xdr:sp>
    <xdr:clientData/>
  </xdr:twoCellAnchor>
  <xdr:twoCellAnchor>
    <xdr:from>
      <xdr:col>6</xdr:col>
      <xdr:colOff>1279073</xdr:colOff>
      <xdr:row>180</xdr:row>
      <xdr:rowOff>649771</xdr:rowOff>
    </xdr:from>
    <xdr:to>
      <xdr:col>7</xdr:col>
      <xdr:colOff>1279071</xdr:colOff>
      <xdr:row>181</xdr:row>
      <xdr:rowOff>341540</xdr:rowOff>
    </xdr:to>
    <xdr:sp macro="" textlink="">
      <xdr:nvSpPr>
        <xdr:cNvPr id="137381" name="TextBox 6">
          <a:extLst>
            <a:ext uri="{FF2B5EF4-FFF2-40B4-BE49-F238E27FC236}">
              <a16:creationId xmlns:a16="http://schemas.microsoft.com/office/drawing/2014/main" id="{00000000-0008-0000-0000-0000A5180200}"/>
            </a:ext>
          </a:extLst>
        </xdr:cNvPr>
        <xdr:cNvSpPr txBox="1"/>
      </xdr:nvSpPr>
      <xdr:spPr>
        <a:xfrm>
          <a:off x="8735787" y="72114485"/>
          <a:ext cx="1469570" cy="54901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请手动录入含有有害物质的子组件名称</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8</xdr:col>
      <xdr:colOff>207433</xdr:colOff>
      <xdr:row>180</xdr:row>
      <xdr:rowOff>641275</xdr:rowOff>
    </xdr:from>
    <xdr:to>
      <xdr:col>10</xdr:col>
      <xdr:colOff>127000</xdr:colOff>
      <xdr:row>181</xdr:row>
      <xdr:rowOff>148166</xdr:rowOff>
    </xdr:to>
    <xdr:sp macro="" textlink="">
      <xdr:nvSpPr>
        <xdr:cNvPr id="137382" name="TextBox 6">
          <a:extLst>
            <a:ext uri="{FF2B5EF4-FFF2-40B4-BE49-F238E27FC236}">
              <a16:creationId xmlns:a16="http://schemas.microsoft.com/office/drawing/2014/main" id="{00000000-0008-0000-0000-0000A6180200}"/>
            </a:ext>
          </a:extLst>
        </xdr:cNvPr>
        <xdr:cNvSpPr txBox="1"/>
      </xdr:nvSpPr>
      <xdr:spPr>
        <a:xfrm>
          <a:off x="10663766" y="75095025"/>
          <a:ext cx="1708151" cy="36414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请手动录入子组件的重量</a:t>
          </a:r>
          <a:r>
            <a:rPr lang="en-US" altLang="zh-CN"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数值</a:t>
          </a:r>
          <a:r>
            <a:rPr lang="en-US" altLang="zh-CN" sz="800" b="1">
              <a:latin typeface="Meiryo" panose="020B0604030504040204" pitchFamily="34" charset="-128"/>
              <a:ea typeface="Meiryo" panose="020B0604030504040204" pitchFamily="34" charset="-128"/>
            </a:rPr>
            <a:t>)</a:t>
          </a:r>
          <a:endParaRPr lang="en-US" sz="800" b="1">
            <a:latin typeface="Meiryo" panose="020B0604030504040204" pitchFamily="34" charset="-128"/>
            <a:ea typeface="Meiryo" panose="020B0604030504040204" pitchFamily="34" charset="-128"/>
          </a:endParaRPr>
        </a:p>
      </xdr:txBody>
    </xdr:sp>
    <xdr:clientData/>
  </xdr:twoCellAnchor>
  <xdr:twoCellAnchor>
    <xdr:from>
      <xdr:col>10</xdr:col>
      <xdr:colOff>235404</xdr:colOff>
      <xdr:row>180</xdr:row>
      <xdr:rowOff>621846</xdr:rowOff>
    </xdr:from>
    <xdr:to>
      <xdr:col>11</xdr:col>
      <xdr:colOff>848404</xdr:colOff>
      <xdr:row>181</xdr:row>
      <xdr:rowOff>435428</xdr:rowOff>
    </xdr:to>
    <xdr:sp macro="" textlink="">
      <xdr:nvSpPr>
        <xdr:cNvPr id="137383" name="TextBox 6">
          <a:extLst>
            <a:ext uri="{FF2B5EF4-FFF2-40B4-BE49-F238E27FC236}">
              <a16:creationId xmlns:a16="http://schemas.microsoft.com/office/drawing/2014/main" id="{00000000-0008-0000-0000-0000A7180200}"/>
            </a:ext>
          </a:extLst>
        </xdr:cNvPr>
        <xdr:cNvSpPr txBox="1"/>
      </xdr:nvSpPr>
      <xdr:spPr>
        <a:xfrm>
          <a:off x="12495440" y="74236489"/>
          <a:ext cx="1293357" cy="670832"/>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下拉菜单选择子组件总量单位 </a:t>
          </a:r>
          <a:r>
            <a:rPr lang="en-US" altLang="zh-CN" sz="800" b="0" i="0" kern="1200" baseline="0">
              <a:solidFill>
                <a:schemeClr val="tx1"/>
              </a:solidFill>
              <a:effectLst/>
              <a:latin typeface="Meiryo" panose="020B0604030504040204" pitchFamily="34" charset="-128"/>
              <a:ea typeface="Meiryo" panose="020B0604030504040204" pitchFamily="34" charset="-128"/>
              <a:cs typeface="+mn-cs"/>
            </a:rPr>
            <a:t>(</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克，千克，或 磅）</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11</xdr:col>
      <xdr:colOff>925287</xdr:colOff>
      <xdr:row>180</xdr:row>
      <xdr:rowOff>585108</xdr:rowOff>
    </xdr:from>
    <xdr:to>
      <xdr:col>13</xdr:col>
      <xdr:colOff>40823</xdr:colOff>
      <xdr:row>181</xdr:row>
      <xdr:rowOff>560918</xdr:rowOff>
    </xdr:to>
    <xdr:sp macro="" textlink="">
      <xdr:nvSpPr>
        <xdr:cNvPr id="137384" name="TextBox 5">
          <a:extLst>
            <a:ext uri="{FF2B5EF4-FFF2-40B4-BE49-F238E27FC236}">
              <a16:creationId xmlns:a16="http://schemas.microsoft.com/office/drawing/2014/main" id="{00000000-0008-0000-0000-0000A8180200}"/>
            </a:ext>
          </a:extLst>
        </xdr:cNvPr>
        <xdr:cNvSpPr txBox="1"/>
      </xdr:nvSpPr>
      <xdr:spPr>
        <a:xfrm>
          <a:off x="13858120" y="75038858"/>
          <a:ext cx="1697870" cy="833060"/>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请通过下拉菜单选择所要申报的合规规条</a:t>
          </a:r>
          <a:r>
            <a:rPr lang="en-US" sz="800" b="1" baseline="0">
              <a:latin typeface="Meiryo" panose="020B0604030504040204" pitchFamily="34" charset="-128"/>
              <a:ea typeface="Meiryo" panose="020B0604030504040204" pitchFamily="34" charset="-128"/>
            </a:rPr>
            <a:t>'type of Regulatory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2258785</xdr:colOff>
      <xdr:row>180</xdr:row>
      <xdr:rowOff>567419</xdr:rowOff>
    </xdr:from>
    <xdr:to>
      <xdr:col>16</xdr:col>
      <xdr:colOff>366031</xdr:colOff>
      <xdr:row>181</xdr:row>
      <xdr:rowOff>359230</xdr:rowOff>
    </xdr:to>
    <xdr:sp macro="" textlink="">
      <xdr:nvSpPr>
        <xdr:cNvPr id="137385" name="TextBox 5">
          <a:extLst>
            <a:ext uri="{FF2B5EF4-FFF2-40B4-BE49-F238E27FC236}">
              <a16:creationId xmlns:a16="http://schemas.microsoft.com/office/drawing/2014/main" id="{00000000-0008-0000-0000-0000A9180200}"/>
            </a:ext>
          </a:extLst>
        </xdr:cNvPr>
        <xdr:cNvSpPr txBox="1"/>
      </xdr:nvSpPr>
      <xdr:spPr>
        <a:xfrm>
          <a:off x="19090821" y="72032133"/>
          <a:ext cx="1522639" cy="64906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请手动录入申报化学物质的浓度，单位为重量百分比</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a:t>
          </a:r>
          <a:r>
            <a:rPr lang="en-US" sz="800" b="1" i="0" kern="1200" baseline="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17</xdr:col>
      <xdr:colOff>139246</xdr:colOff>
      <xdr:row>180</xdr:row>
      <xdr:rowOff>539751</xdr:rowOff>
    </xdr:from>
    <xdr:to>
      <xdr:col>20</xdr:col>
      <xdr:colOff>95250</xdr:colOff>
      <xdr:row>181</xdr:row>
      <xdr:rowOff>127000</xdr:rowOff>
    </xdr:to>
    <xdr:sp macro="" textlink="">
      <xdr:nvSpPr>
        <xdr:cNvPr id="137386" name="TextBox 5">
          <a:extLst>
            <a:ext uri="{FF2B5EF4-FFF2-40B4-BE49-F238E27FC236}">
              <a16:creationId xmlns:a16="http://schemas.microsoft.com/office/drawing/2014/main" id="{00000000-0008-0000-0000-0000AA180200}"/>
            </a:ext>
          </a:extLst>
        </xdr:cNvPr>
        <xdr:cNvSpPr txBox="1"/>
      </xdr:nvSpPr>
      <xdr:spPr>
        <a:xfrm>
          <a:off x="21782163" y="74993501"/>
          <a:ext cx="2337254" cy="444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请通过下拉菜单选择可申报的豁免的合规规条</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11</xdr:col>
      <xdr:colOff>544285</xdr:colOff>
      <xdr:row>177</xdr:row>
      <xdr:rowOff>95250</xdr:rowOff>
    </xdr:from>
    <xdr:to>
      <xdr:col>11</xdr:col>
      <xdr:colOff>877662</xdr:colOff>
      <xdr:row>177</xdr:row>
      <xdr:rowOff>426507</xdr:rowOff>
    </xdr:to>
    <xdr:sp macro="" textlink="">
      <xdr:nvSpPr>
        <xdr:cNvPr id="137387" name="Arrow: Right 137386">
          <a:extLst>
            <a:ext uri="{FF2B5EF4-FFF2-40B4-BE49-F238E27FC236}">
              <a16:creationId xmlns:a16="http://schemas.microsoft.com/office/drawing/2014/main" id="{00000000-0008-0000-0000-0000AB180200}"/>
            </a:ext>
          </a:extLst>
        </xdr:cNvPr>
        <xdr:cNvSpPr/>
      </xdr:nvSpPr>
      <xdr:spPr>
        <a:xfrm rot="5400000">
          <a:off x="13349666"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1359203</xdr:colOff>
      <xdr:row>177</xdr:row>
      <xdr:rowOff>95250</xdr:rowOff>
    </xdr:from>
    <xdr:to>
      <xdr:col>14</xdr:col>
      <xdr:colOff>1692580</xdr:colOff>
      <xdr:row>177</xdr:row>
      <xdr:rowOff>426507</xdr:rowOff>
    </xdr:to>
    <xdr:sp macro="" textlink="">
      <xdr:nvSpPr>
        <xdr:cNvPr id="137388" name="Arrow: Right 137387">
          <a:extLst>
            <a:ext uri="{FF2B5EF4-FFF2-40B4-BE49-F238E27FC236}">
              <a16:creationId xmlns:a16="http://schemas.microsoft.com/office/drawing/2014/main" id="{00000000-0008-0000-0000-0000AC180200}"/>
            </a:ext>
          </a:extLst>
        </xdr:cNvPr>
        <xdr:cNvSpPr/>
      </xdr:nvSpPr>
      <xdr:spPr>
        <a:xfrm rot="5400000">
          <a:off x="18335930" y="7304510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122464</xdr:colOff>
      <xdr:row>177</xdr:row>
      <xdr:rowOff>81643</xdr:rowOff>
    </xdr:from>
    <xdr:to>
      <xdr:col>16</xdr:col>
      <xdr:colOff>455841</xdr:colOff>
      <xdr:row>177</xdr:row>
      <xdr:rowOff>412900</xdr:rowOff>
    </xdr:to>
    <xdr:sp macro="" textlink="">
      <xdr:nvSpPr>
        <xdr:cNvPr id="137389" name="Arrow: Right 137388">
          <a:extLst>
            <a:ext uri="{FF2B5EF4-FFF2-40B4-BE49-F238E27FC236}">
              <a16:creationId xmlns:a16="http://schemas.microsoft.com/office/drawing/2014/main" id="{00000000-0008-0000-0000-0000AD180200}"/>
            </a:ext>
          </a:extLst>
        </xdr:cNvPr>
        <xdr:cNvSpPr/>
      </xdr:nvSpPr>
      <xdr:spPr>
        <a:xfrm rot="5400000">
          <a:off x="20370953" y="70048512"/>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408214</xdr:colOff>
      <xdr:row>180</xdr:row>
      <xdr:rowOff>176893</xdr:rowOff>
    </xdr:from>
    <xdr:to>
      <xdr:col>7</xdr:col>
      <xdr:colOff>741591</xdr:colOff>
      <xdr:row>180</xdr:row>
      <xdr:rowOff>508150</xdr:rowOff>
    </xdr:to>
    <xdr:sp macro="" textlink="">
      <xdr:nvSpPr>
        <xdr:cNvPr id="137390" name="Arrow: Right 137389">
          <a:extLst>
            <a:ext uri="{FF2B5EF4-FFF2-40B4-BE49-F238E27FC236}">
              <a16:creationId xmlns:a16="http://schemas.microsoft.com/office/drawing/2014/main" id="{00000000-0008-0000-0000-0000AE180200}"/>
            </a:ext>
          </a:extLst>
        </xdr:cNvPr>
        <xdr:cNvSpPr/>
      </xdr:nvSpPr>
      <xdr:spPr>
        <a:xfrm rot="16200000">
          <a:off x="9335560" y="7164054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190500</xdr:colOff>
      <xdr:row>180</xdr:row>
      <xdr:rowOff>122465</xdr:rowOff>
    </xdr:from>
    <xdr:to>
      <xdr:col>9</xdr:col>
      <xdr:colOff>523877</xdr:colOff>
      <xdr:row>180</xdr:row>
      <xdr:rowOff>453722</xdr:rowOff>
    </xdr:to>
    <xdr:sp macro="" textlink="">
      <xdr:nvSpPr>
        <xdr:cNvPr id="137391" name="Arrow: Right 137390">
          <a:extLst>
            <a:ext uri="{FF2B5EF4-FFF2-40B4-BE49-F238E27FC236}">
              <a16:creationId xmlns:a16="http://schemas.microsoft.com/office/drawing/2014/main" id="{00000000-0008-0000-0000-0000AF180200}"/>
            </a:ext>
          </a:extLst>
        </xdr:cNvPr>
        <xdr:cNvSpPr/>
      </xdr:nvSpPr>
      <xdr:spPr>
        <a:xfrm rot="16200000">
          <a:off x="11349417"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312964</xdr:colOff>
      <xdr:row>180</xdr:row>
      <xdr:rowOff>122465</xdr:rowOff>
    </xdr:from>
    <xdr:to>
      <xdr:col>10</xdr:col>
      <xdr:colOff>646341</xdr:colOff>
      <xdr:row>180</xdr:row>
      <xdr:rowOff>453722</xdr:rowOff>
    </xdr:to>
    <xdr:sp macro="" textlink="">
      <xdr:nvSpPr>
        <xdr:cNvPr id="137392" name="Arrow: Right 137391">
          <a:extLst>
            <a:ext uri="{FF2B5EF4-FFF2-40B4-BE49-F238E27FC236}">
              <a16:creationId xmlns:a16="http://schemas.microsoft.com/office/drawing/2014/main" id="{00000000-0008-0000-0000-0000B0180200}"/>
            </a:ext>
          </a:extLst>
        </xdr:cNvPr>
        <xdr:cNvSpPr/>
      </xdr:nvSpPr>
      <xdr:spPr>
        <a:xfrm rot="16200000">
          <a:off x="12437988"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557893</xdr:colOff>
      <xdr:row>180</xdr:row>
      <xdr:rowOff>136071</xdr:rowOff>
    </xdr:from>
    <xdr:to>
      <xdr:col>12</xdr:col>
      <xdr:colOff>891270</xdr:colOff>
      <xdr:row>180</xdr:row>
      <xdr:rowOff>467328</xdr:rowOff>
    </xdr:to>
    <xdr:sp macro="" textlink="">
      <xdr:nvSpPr>
        <xdr:cNvPr id="137393" name="Arrow: Right 137392">
          <a:extLst>
            <a:ext uri="{FF2B5EF4-FFF2-40B4-BE49-F238E27FC236}">
              <a16:creationId xmlns:a16="http://schemas.microsoft.com/office/drawing/2014/main" id="{00000000-0008-0000-0000-0000B1180200}"/>
            </a:ext>
          </a:extLst>
        </xdr:cNvPr>
        <xdr:cNvSpPr/>
      </xdr:nvSpPr>
      <xdr:spPr>
        <a:xfrm rot="16200000">
          <a:off x="14397417" y="71599725"/>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122464</xdr:colOff>
      <xdr:row>180</xdr:row>
      <xdr:rowOff>571500</xdr:rowOff>
    </xdr:from>
    <xdr:to>
      <xdr:col>14</xdr:col>
      <xdr:colOff>272143</xdr:colOff>
      <xdr:row>182</xdr:row>
      <xdr:rowOff>402166</xdr:rowOff>
    </xdr:to>
    <xdr:sp macro="" textlink="">
      <xdr:nvSpPr>
        <xdr:cNvPr id="137394" name="TextBox 5">
          <a:extLst>
            <a:ext uri="{FF2B5EF4-FFF2-40B4-BE49-F238E27FC236}">
              <a16:creationId xmlns:a16="http://schemas.microsoft.com/office/drawing/2014/main" id="{00000000-0008-0000-0000-0000B2180200}"/>
            </a:ext>
          </a:extLst>
        </xdr:cNvPr>
        <xdr:cNvSpPr txBox="1"/>
      </xdr:nvSpPr>
      <xdr:spPr>
        <a:xfrm>
          <a:off x="15637631" y="75025250"/>
          <a:ext cx="1610179" cy="1333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800" b="1" kern="1200">
              <a:solidFill>
                <a:schemeClr val="tx1"/>
              </a:solidFill>
              <a:effectLst/>
              <a:latin typeface="Meiryo" panose="020B0604030504040204" pitchFamily="34" charset="-128"/>
              <a:ea typeface="Meiryo" panose="020B0604030504040204" pitchFamily="34" charset="-128"/>
              <a:cs typeface="+mn-cs"/>
            </a:rPr>
            <a:t>二级目录化学物质选择菜单，二级列表由</a:t>
          </a:r>
          <a:r>
            <a:rPr lang="en-US" altLang="zh-CN" sz="800" b="1" kern="1200">
              <a:solidFill>
                <a:schemeClr val="tx1"/>
              </a:solidFill>
              <a:effectLst/>
              <a:latin typeface="Meiryo" panose="020B0604030504040204" pitchFamily="34" charset="-128"/>
              <a:ea typeface="Meiryo" panose="020B0604030504040204" pitchFamily="34" charset="-128"/>
              <a:cs typeface="+mn-cs"/>
            </a:rPr>
            <a:t>"</a:t>
          </a:r>
          <a:r>
            <a:rPr lang="zh-CN" altLang="en-US" sz="800" b="1" kern="1200">
              <a:solidFill>
                <a:schemeClr val="tx1"/>
              </a:solidFill>
              <a:effectLst/>
              <a:latin typeface="Meiryo" panose="020B0604030504040204" pitchFamily="34" charset="-128"/>
              <a:ea typeface="Meiryo" panose="020B0604030504040204" pitchFamily="34" charset="-128"/>
              <a:cs typeface="+mn-cs"/>
            </a:rPr>
            <a:t>化学物质“信息的选择所决定。</a:t>
          </a:r>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特别注意：本次合规调查，仅</a:t>
          </a:r>
          <a:r>
            <a:rPr lang="en-US" altLang="zh-CN" sz="800" b="1" u="sng" kern="1200">
              <a:solidFill>
                <a:schemeClr val="tx1"/>
              </a:solidFill>
              <a:effectLst/>
              <a:latin typeface="Meiryo" panose="020B0604030504040204" pitchFamily="34" charset="-128"/>
              <a:ea typeface="Meiryo" panose="020B0604030504040204" pitchFamily="34" charset="-128"/>
              <a:cs typeface="+mn-cs"/>
            </a:rPr>
            <a:t>'</a:t>
          </a:r>
          <a:r>
            <a:rPr lang="zh-CN" altLang="en-US" sz="800" b="1" u="sng" kern="1200">
              <a:solidFill>
                <a:schemeClr val="tx1"/>
              </a:solidFill>
              <a:effectLst/>
              <a:latin typeface="Meiryo" panose="020B0604030504040204" pitchFamily="34" charset="-128"/>
              <a:ea typeface="Meiryo" panose="020B0604030504040204" pitchFamily="34" charset="-128"/>
              <a:cs typeface="+mn-cs"/>
            </a:rPr>
            <a:t>加州</a:t>
          </a:r>
          <a:r>
            <a:rPr lang="en-US" altLang="zh-CN" sz="800" b="1" u="sng" kern="1200">
              <a:solidFill>
                <a:schemeClr val="tx1"/>
              </a:solidFill>
              <a:effectLst/>
              <a:latin typeface="Meiryo" panose="020B0604030504040204" pitchFamily="34" charset="-128"/>
              <a:ea typeface="Meiryo" panose="020B0604030504040204" pitchFamily="34" charset="-128"/>
              <a:cs typeface="+mn-cs"/>
            </a:rPr>
            <a:t>65</a:t>
          </a:r>
          <a:r>
            <a:rPr lang="zh-CN" altLang="en-US" sz="800" b="1" u="sng" kern="1200">
              <a:solidFill>
                <a:schemeClr val="tx1"/>
              </a:solidFill>
              <a:effectLst/>
              <a:latin typeface="Meiryo" panose="020B0604030504040204" pitchFamily="34" charset="-128"/>
              <a:ea typeface="Meiryo" panose="020B0604030504040204" pitchFamily="34" charset="-128"/>
              <a:cs typeface="+mn-cs"/>
            </a:rPr>
            <a:t>提案’和‘多夫基多氟烷基化合物’需要使用二级列表选择‘。</a:t>
          </a:r>
          <a:endParaRPr lang="en-US" sz="800" b="1" u="sng"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13</xdr:col>
      <xdr:colOff>625929</xdr:colOff>
      <xdr:row>180</xdr:row>
      <xdr:rowOff>108857</xdr:rowOff>
    </xdr:from>
    <xdr:to>
      <xdr:col>13</xdr:col>
      <xdr:colOff>959306</xdr:colOff>
      <xdr:row>180</xdr:row>
      <xdr:rowOff>440114</xdr:rowOff>
    </xdr:to>
    <xdr:sp macro="" textlink="">
      <xdr:nvSpPr>
        <xdr:cNvPr id="137395" name="Arrow: Right 137394">
          <a:extLst>
            <a:ext uri="{FF2B5EF4-FFF2-40B4-BE49-F238E27FC236}">
              <a16:creationId xmlns:a16="http://schemas.microsoft.com/office/drawing/2014/main" id="{00000000-0008-0000-0000-0000B3180200}"/>
            </a:ext>
          </a:extLst>
        </xdr:cNvPr>
        <xdr:cNvSpPr/>
      </xdr:nvSpPr>
      <xdr:spPr>
        <a:xfrm rot="16200000">
          <a:off x="16003060" y="7157251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408215</xdr:colOff>
      <xdr:row>180</xdr:row>
      <xdr:rowOff>149679</xdr:rowOff>
    </xdr:from>
    <xdr:to>
      <xdr:col>15</xdr:col>
      <xdr:colOff>741592</xdr:colOff>
      <xdr:row>180</xdr:row>
      <xdr:rowOff>480936</xdr:rowOff>
    </xdr:to>
    <xdr:sp macro="" textlink="">
      <xdr:nvSpPr>
        <xdr:cNvPr id="137396" name="Arrow: Right 137395">
          <a:extLst>
            <a:ext uri="{FF2B5EF4-FFF2-40B4-BE49-F238E27FC236}">
              <a16:creationId xmlns:a16="http://schemas.microsoft.com/office/drawing/2014/main" id="{00000000-0008-0000-0000-0000B4180200}"/>
            </a:ext>
          </a:extLst>
        </xdr:cNvPr>
        <xdr:cNvSpPr/>
      </xdr:nvSpPr>
      <xdr:spPr>
        <a:xfrm rot="16200000">
          <a:off x="19649775" y="71613333"/>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315989</xdr:colOff>
      <xdr:row>180</xdr:row>
      <xdr:rowOff>111881</xdr:rowOff>
    </xdr:from>
    <xdr:to>
      <xdr:col>18</xdr:col>
      <xdr:colOff>649366</xdr:colOff>
      <xdr:row>180</xdr:row>
      <xdr:rowOff>443138</xdr:rowOff>
    </xdr:to>
    <xdr:sp macro="" textlink="">
      <xdr:nvSpPr>
        <xdr:cNvPr id="137397" name="Arrow: Right 137396">
          <a:extLst>
            <a:ext uri="{FF2B5EF4-FFF2-40B4-BE49-F238E27FC236}">
              <a16:creationId xmlns:a16="http://schemas.microsoft.com/office/drawing/2014/main" id="{00000000-0008-0000-0000-0000B5180200}"/>
            </a:ext>
          </a:extLst>
        </xdr:cNvPr>
        <xdr:cNvSpPr/>
      </xdr:nvSpPr>
      <xdr:spPr>
        <a:xfrm rot="16200000">
          <a:off x="22573799" y="7456457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12</xdr:col>
      <xdr:colOff>182832</xdr:colOff>
      <xdr:row>189</xdr:row>
      <xdr:rowOff>96019</xdr:rowOff>
    </xdr:from>
    <xdr:to>
      <xdr:col>14</xdr:col>
      <xdr:colOff>174624</xdr:colOff>
      <xdr:row>195</xdr:row>
      <xdr:rowOff>231775</xdr:rowOff>
    </xdr:to>
    <xdr:pic>
      <xdr:nvPicPr>
        <xdr:cNvPr id="137398" name="Picture 137397">
          <a:extLst>
            <a:ext uri="{FF2B5EF4-FFF2-40B4-BE49-F238E27FC236}">
              <a16:creationId xmlns:a16="http://schemas.microsoft.com/office/drawing/2014/main" id="{00000000-0008-0000-0000-0000B61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78207" y="76280144"/>
          <a:ext cx="2992168" cy="291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339045</xdr:colOff>
      <xdr:row>200</xdr:row>
      <xdr:rowOff>251457</xdr:rowOff>
    </xdr:from>
    <xdr:to>
      <xdr:col>13</xdr:col>
      <xdr:colOff>924152</xdr:colOff>
      <xdr:row>208</xdr:row>
      <xdr:rowOff>90186</xdr:rowOff>
    </xdr:to>
    <xdr:pic>
      <xdr:nvPicPr>
        <xdr:cNvPr id="137399" name="Picture 137398">
          <a:extLst>
            <a:ext uri="{FF2B5EF4-FFF2-40B4-BE49-F238E27FC236}">
              <a16:creationId xmlns:a16="http://schemas.microsoft.com/office/drawing/2014/main" id="{00000000-0008-0000-0000-0000B718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16983" y="84476270"/>
          <a:ext cx="2132919" cy="3005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150171</xdr:colOff>
      <xdr:row>216</xdr:row>
      <xdr:rowOff>68036</xdr:rowOff>
    </xdr:from>
    <xdr:to>
      <xdr:col>14</xdr:col>
      <xdr:colOff>2420611</xdr:colOff>
      <xdr:row>221</xdr:row>
      <xdr:rowOff>404813</xdr:rowOff>
    </xdr:to>
    <xdr:pic>
      <xdr:nvPicPr>
        <xdr:cNvPr id="137400" name="Picture 137399">
          <a:extLst>
            <a:ext uri="{FF2B5EF4-FFF2-40B4-BE49-F238E27FC236}">
              <a16:creationId xmlns:a16="http://schemas.microsoft.com/office/drawing/2014/main" id="{00000000-0008-0000-0000-0000B818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73327" y="88638630"/>
          <a:ext cx="5270816" cy="2444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762000</xdr:colOff>
      <xdr:row>219</xdr:row>
      <xdr:rowOff>612319</xdr:rowOff>
    </xdr:from>
    <xdr:to>
      <xdr:col>14</xdr:col>
      <xdr:colOff>471259</xdr:colOff>
      <xdr:row>221</xdr:row>
      <xdr:rowOff>312964</xdr:rowOff>
    </xdr:to>
    <xdr:sp macro="" textlink="">
      <xdr:nvSpPr>
        <xdr:cNvPr id="137401" name="Arrow: Bent 137400">
          <a:extLst>
            <a:ext uri="{FF2B5EF4-FFF2-40B4-BE49-F238E27FC236}">
              <a16:creationId xmlns:a16="http://schemas.microsoft.com/office/drawing/2014/main" id="{00000000-0008-0000-0000-0000B9180200}"/>
            </a:ext>
          </a:extLst>
        </xdr:cNvPr>
        <xdr:cNvSpPr/>
      </xdr:nvSpPr>
      <xdr:spPr>
        <a:xfrm flipV="1">
          <a:off x="16138071" y="90446676"/>
          <a:ext cx="1165224" cy="857252"/>
        </a:xfrm>
        <a:prstGeom prst="bentArrow">
          <a:avLst>
            <a:gd name="adj1" fmla="val 13288"/>
            <a:gd name="adj2" fmla="val 14678"/>
            <a:gd name="adj3" fmla="val 24922"/>
            <a:gd name="adj4" fmla="val 64076"/>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585109</xdr:colOff>
      <xdr:row>218</xdr:row>
      <xdr:rowOff>353785</xdr:rowOff>
    </xdr:from>
    <xdr:to>
      <xdr:col>12</xdr:col>
      <xdr:colOff>884467</xdr:colOff>
      <xdr:row>219</xdr:row>
      <xdr:rowOff>603399</xdr:rowOff>
    </xdr:to>
    <xdr:sp macro="" textlink="">
      <xdr:nvSpPr>
        <xdr:cNvPr id="137402" name="Arrow: Right 137401">
          <a:extLst>
            <a:ext uri="{FF2B5EF4-FFF2-40B4-BE49-F238E27FC236}">
              <a16:creationId xmlns:a16="http://schemas.microsoft.com/office/drawing/2014/main" id="{00000000-0008-0000-0000-0000BA180200}"/>
            </a:ext>
          </a:extLst>
        </xdr:cNvPr>
        <xdr:cNvSpPr/>
      </xdr:nvSpPr>
      <xdr:spPr>
        <a:xfrm rot="16200000">
          <a:off x="14251141" y="89965967"/>
          <a:ext cx="644221" cy="299358"/>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74197</xdr:colOff>
      <xdr:row>219</xdr:row>
      <xdr:rowOff>180937</xdr:rowOff>
    </xdr:from>
    <xdr:to>
      <xdr:col>14</xdr:col>
      <xdr:colOff>1022237</xdr:colOff>
      <xdr:row>219</xdr:row>
      <xdr:rowOff>457541</xdr:rowOff>
    </xdr:to>
    <xdr:sp macro="" textlink="">
      <xdr:nvSpPr>
        <xdr:cNvPr id="137403" name="Arrow: Right 137402">
          <a:extLst>
            <a:ext uri="{FF2B5EF4-FFF2-40B4-BE49-F238E27FC236}">
              <a16:creationId xmlns:a16="http://schemas.microsoft.com/office/drawing/2014/main" id="{00000000-0008-0000-0000-0000BB180200}"/>
            </a:ext>
          </a:extLst>
        </xdr:cNvPr>
        <xdr:cNvSpPr/>
      </xdr:nvSpPr>
      <xdr:spPr>
        <a:xfrm>
          <a:off x="16897728" y="89692125"/>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467101</xdr:colOff>
      <xdr:row>216</xdr:row>
      <xdr:rowOff>107156</xdr:rowOff>
    </xdr:from>
    <xdr:to>
      <xdr:col>13</xdr:col>
      <xdr:colOff>226218</xdr:colOff>
      <xdr:row>218</xdr:row>
      <xdr:rowOff>214312</xdr:rowOff>
    </xdr:to>
    <xdr:sp macro="" textlink="">
      <xdr:nvSpPr>
        <xdr:cNvPr id="137404" name="TextBox 6">
          <a:extLst>
            <a:ext uri="{FF2B5EF4-FFF2-40B4-BE49-F238E27FC236}">
              <a16:creationId xmlns:a16="http://schemas.microsoft.com/office/drawing/2014/main" id="{00000000-0008-0000-0000-0000BC180200}"/>
            </a:ext>
          </a:extLst>
        </xdr:cNvPr>
        <xdr:cNvSpPr txBox="1"/>
      </xdr:nvSpPr>
      <xdr:spPr>
        <a:xfrm>
          <a:off x="13254414" y="88677750"/>
          <a:ext cx="2342773"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连接端口含有全氟辛基磺酰氟</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(Pentadecafluorooctyl fluoride)</a:t>
          </a:r>
          <a:r>
            <a:rPr lang="en-US" sz="800" b="1" i="0" kern="1200" baseline="0">
              <a:solidFill>
                <a:schemeClr val="tx1"/>
              </a:solidFill>
              <a:effectLst/>
              <a:latin typeface="Meiryo" panose="020B0604030504040204" pitchFamily="34" charset="-128"/>
              <a:ea typeface="Meiryo" panose="020B0604030504040204" pitchFamily="34" charset="-128"/>
              <a:cs typeface="+mn-cs"/>
            </a:rPr>
            <a:t>)</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14</xdr:col>
      <xdr:colOff>1226344</xdr:colOff>
      <xdr:row>218</xdr:row>
      <xdr:rowOff>391582</xdr:rowOff>
    </xdr:from>
    <xdr:to>
      <xdr:col>15</xdr:col>
      <xdr:colOff>508000</xdr:colOff>
      <xdr:row>219</xdr:row>
      <xdr:rowOff>654842</xdr:rowOff>
    </xdr:to>
    <xdr:sp macro="" textlink="">
      <xdr:nvSpPr>
        <xdr:cNvPr id="137405" name="TextBox 6">
          <a:extLst>
            <a:ext uri="{FF2B5EF4-FFF2-40B4-BE49-F238E27FC236}">
              <a16:creationId xmlns:a16="http://schemas.microsoft.com/office/drawing/2014/main" id="{00000000-0008-0000-0000-0000BD180200}"/>
            </a:ext>
          </a:extLst>
        </xdr:cNvPr>
        <xdr:cNvSpPr txBox="1"/>
      </xdr:nvSpPr>
      <xdr:spPr>
        <a:xfrm>
          <a:off x="18202011" y="91418832"/>
          <a:ext cx="2255572"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漆包线内含有漆包线内含有聚四氟乙烯 </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Polytetrafluoroethylene (PTFE)</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14</xdr:col>
      <xdr:colOff>661648</xdr:colOff>
      <xdr:row>220</xdr:row>
      <xdr:rowOff>295956</xdr:rowOff>
    </xdr:from>
    <xdr:to>
      <xdr:col>15</xdr:col>
      <xdr:colOff>964406</xdr:colOff>
      <xdr:row>221</xdr:row>
      <xdr:rowOff>474549</xdr:rowOff>
    </xdr:to>
    <xdr:sp macro="" textlink="">
      <xdr:nvSpPr>
        <xdr:cNvPr id="137406" name="TextBox 6">
          <a:extLst>
            <a:ext uri="{FF2B5EF4-FFF2-40B4-BE49-F238E27FC236}">
              <a16:creationId xmlns:a16="http://schemas.microsoft.com/office/drawing/2014/main" id="{00000000-0008-0000-0000-0000BE180200}"/>
            </a:ext>
          </a:extLst>
        </xdr:cNvPr>
        <xdr:cNvSpPr txBox="1"/>
      </xdr:nvSpPr>
      <xdr:spPr>
        <a:xfrm>
          <a:off x="17485179" y="90497706"/>
          <a:ext cx="2707821"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线束内含有全氟辛磺酸</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a:t>
          </a:r>
          <a:r>
            <a:rPr lang="en-US" sz="800" b="1" i="0" kern="1200" baseline="0">
              <a:solidFill>
                <a:schemeClr val="tx1"/>
              </a:solidFill>
              <a:effectLst/>
              <a:latin typeface="Meiryo" panose="020B0604030504040204" pitchFamily="34" charset="-128"/>
              <a:ea typeface="Meiryo" panose="020B0604030504040204" pitchFamily="34" charset="-128"/>
              <a:cs typeface="+mn-cs"/>
            </a:rPr>
            <a:t>Perfluoroocane sulphonic acid PFOS it salts)</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8</xdr:col>
      <xdr:colOff>660513</xdr:colOff>
      <xdr:row>229</xdr:row>
      <xdr:rowOff>106583</xdr:rowOff>
    </xdr:from>
    <xdr:to>
      <xdr:col>14</xdr:col>
      <xdr:colOff>2619375</xdr:colOff>
      <xdr:row>239</xdr:row>
      <xdr:rowOff>82236</xdr:rowOff>
    </xdr:to>
    <xdr:pic>
      <xdr:nvPicPr>
        <xdr:cNvPr id="137408" name="Picture 137407">
          <a:extLst>
            <a:ext uri="{FF2B5EF4-FFF2-40B4-BE49-F238E27FC236}">
              <a16:creationId xmlns:a16="http://schemas.microsoft.com/office/drawing/2014/main" id="{00000000-0008-0000-0000-0000C018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71326" y="94451708"/>
          <a:ext cx="8471580" cy="360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450004</xdr:colOff>
      <xdr:row>235</xdr:row>
      <xdr:rowOff>702469</xdr:rowOff>
    </xdr:from>
    <xdr:to>
      <xdr:col>10</xdr:col>
      <xdr:colOff>440530</xdr:colOff>
      <xdr:row>237</xdr:row>
      <xdr:rowOff>116418</xdr:rowOff>
    </xdr:to>
    <xdr:sp macro="" textlink="">
      <xdr:nvSpPr>
        <xdr:cNvPr id="137410" name="TextBox 6">
          <a:extLst>
            <a:ext uri="{FF2B5EF4-FFF2-40B4-BE49-F238E27FC236}">
              <a16:creationId xmlns:a16="http://schemas.microsoft.com/office/drawing/2014/main" id="{00000000-0008-0000-0000-0000C2180200}"/>
            </a:ext>
          </a:extLst>
        </xdr:cNvPr>
        <xdr:cNvSpPr txBox="1"/>
      </xdr:nvSpPr>
      <xdr:spPr>
        <a:xfrm>
          <a:off x="10906337" y="98566552"/>
          <a:ext cx="1779110" cy="768616"/>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端口内含有多溴聯苯</a:t>
          </a:r>
          <a:r>
            <a:rPr lang="en-US" altLang="zh-CN" sz="800" b="1" kern="1200">
              <a:solidFill>
                <a:schemeClr val="tx1"/>
              </a:solidFill>
              <a:effectLst/>
              <a:latin typeface="Meiryo" panose="020B0604030504040204" pitchFamily="34" charset="-128"/>
              <a:ea typeface="Meiryo" panose="020B0604030504040204" pitchFamily="34" charset="-128"/>
              <a:cs typeface="+mn-cs"/>
            </a:rPr>
            <a:t>(</a:t>
          </a:r>
          <a:r>
            <a:rPr lang="en-US" sz="800" b="1" kern="1200">
              <a:solidFill>
                <a:schemeClr val="tx1"/>
              </a:solidFill>
              <a:effectLst/>
              <a:latin typeface="Meiryo" panose="020B0604030504040204" pitchFamily="34" charset="-128"/>
              <a:ea typeface="Meiryo" panose="020B0604030504040204" pitchFamily="34" charset="-128"/>
              <a:cs typeface="+mn-cs"/>
            </a:rPr>
            <a:t>Polybrominated biphenyls)</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13</xdr:col>
      <xdr:colOff>197445</xdr:colOff>
      <xdr:row>233</xdr:row>
      <xdr:rowOff>2149</xdr:rowOff>
    </xdr:from>
    <xdr:to>
      <xdr:col>14</xdr:col>
      <xdr:colOff>1115776</xdr:colOff>
      <xdr:row>233</xdr:row>
      <xdr:rowOff>600868</xdr:rowOff>
    </xdr:to>
    <xdr:sp macro="" textlink="">
      <xdr:nvSpPr>
        <xdr:cNvPr id="137412" name="TextBox 6">
          <a:extLst>
            <a:ext uri="{FF2B5EF4-FFF2-40B4-BE49-F238E27FC236}">
              <a16:creationId xmlns:a16="http://schemas.microsoft.com/office/drawing/2014/main" id="{00000000-0008-0000-0000-0000C4180200}"/>
            </a:ext>
          </a:extLst>
        </xdr:cNvPr>
        <xdr:cNvSpPr txBox="1"/>
      </xdr:nvSpPr>
      <xdr:spPr>
        <a:xfrm>
          <a:off x="15712612" y="96553899"/>
          <a:ext cx="2378831" cy="59871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绝缘套内含有多氯三联苯</a:t>
          </a:r>
          <a:r>
            <a:rPr lang="en-US" altLang="zh-CN" sz="800" b="1" kern="1200">
              <a:solidFill>
                <a:schemeClr val="tx1"/>
              </a:solidFill>
              <a:effectLst/>
              <a:latin typeface="Meiryo" panose="020B0604030504040204" pitchFamily="34" charset="-128"/>
              <a:ea typeface="Meiryo" panose="020B0604030504040204" pitchFamily="34" charset="-128"/>
              <a:cs typeface="+mn-cs"/>
            </a:rPr>
            <a:t>(</a:t>
          </a:r>
          <a:r>
            <a:rPr lang="en-US" sz="800" b="1" kern="1200">
              <a:solidFill>
                <a:schemeClr val="tx1"/>
              </a:solidFill>
              <a:effectLst/>
              <a:latin typeface="Meiryo" panose="020B0604030504040204" pitchFamily="34" charset="-128"/>
              <a:ea typeface="Meiryo" panose="020B0604030504040204" pitchFamily="34" charset="-128"/>
              <a:cs typeface="+mn-cs"/>
            </a:rPr>
            <a:t>Polychlorinated Terphenyls)</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14</xdr:col>
      <xdr:colOff>1339844</xdr:colOff>
      <xdr:row>233</xdr:row>
      <xdr:rowOff>555227</xdr:rowOff>
    </xdr:from>
    <xdr:to>
      <xdr:col>15</xdr:col>
      <xdr:colOff>21167</xdr:colOff>
      <xdr:row>235</xdr:row>
      <xdr:rowOff>116418</xdr:rowOff>
    </xdr:to>
    <xdr:sp macro="" textlink="">
      <xdr:nvSpPr>
        <xdr:cNvPr id="137413" name="TextBox 6">
          <a:extLst>
            <a:ext uri="{FF2B5EF4-FFF2-40B4-BE49-F238E27FC236}">
              <a16:creationId xmlns:a16="http://schemas.microsoft.com/office/drawing/2014/main" id="{00000000-0008-0000-0000-0000C5180200}"/>
            </a:ext>
          </a:extLst>
        </xdr:cNvPr>
        <xdr:cNvSpPr txBox="1"/>
      </xdr:nvSpPr>
      <xdr:spPr>
        <a:xfrm>
          <a:off x="18315511" y="97106977"/>
          <a:ext cx="1655239" cy="87352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绝缘套内含有</a:t>
          </a:r>
          <a:r>
            <a:rPr lang="en-US" sz="800" b="1" kern="1200">
              <a:solidFill>
                <a:schemeClr val="tx1"/>
              </a:solidFill>
              <a:effectLst/>
              <a:latin typeface="Meiryo" panose="020B0604030504040204" pitchFamily="34" charset="-128"/>
              <a:ea typeface="Meiryo" panose="020B0604030504040204" pitchFamily="34" charset="-128"/>
              <a:cs typeface="+mn-cs"/>
            </a:rPr>
            <a:t>N-</a:t>
          </a:r>
          <a:r>
            <a:rPr lang="zh-CN" altLang="en-US" sz="800" b="1" kern="1200">
              <a:solidFill>
                <a:schemeClr val="tx1"/>
              </a:solidFill>
              <a:effectLst/>
              <a:latin typeface="Meiryo" panose="020B0604030504040204" pitchFamily="34" charset="-128"/>
              <a:ea typeface="Meiryo" panose="020B0604030504040204" pitchFamily="34" charset="-128"/>
              <a:cs typeface="+mn-cs"/>
            </a:rPr>
            <a:t>亚硝基二甲胺</a:t>
          </a:r>
          <a:r>
            <a:rPr lang="en-US" altLang="zh-CN" sz="800" b="1" kern="1200">
              <a:solidFill>
                <a:schemeClr val="tx1"/>
              </a:solidFill>
              <a:effectLst/>
              <a:latin typeface="Meiryo" panose="020B0604030504040204" pitchFamily="34" charset="-128"/>
              <a:ea typeface="Meiryo" panose="020B0604030504040204" pitchFamily="34" charset="-128"/>
              <a:cs typeface="+mn-cs"/>
            </a:rPr>
            <a:t>(N-Nitrosodimethylamine)</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9</xdr:col>
      <xdr:colOff>333374</xdr:colOff>
      <xdr:row>234</xdr:row>
      <xdr:rowOff>23812</xdr:rowOff>
    </xdr:from>
    <xdr:to>
      <xdr:col>9</xdr:col>
      <xdr:colOff>738187</xdr:colOff>
      <xdr:row>235</xdr:row>
      <xdr:rowOff>416304</xdr:rowOff>
    </xdr:to>
    <xdr:sp macro="" textlink="">
      <xdr:nvSpPr>
        <xdr:cNvPr id="137415" name="Arrow: Right 137414">
          <a:extLst>
            <a:ext uri="{FF2B5EF4-FFF2-40B4-BE49-F238E27FC236}">
              <a16:creationId xmlns:a16="http://schemas.microsoft.com/office/drawing/2014/main" id="{00000000-0008-0000-0000-0000C7180200}"/>
            </a:ext>
          </a:extLst>
        </xdr:cNvPr>
        <xdr:cNvSpPr/>
      </xdr:nvSpPr>
      <xdr:spPr>
        <a:xfrm rot="5400000">
          <a:off x="11334957" y="96178480"/>
          <a:ext cx="642523" cy="40481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989787</xdr:colOff>
      <xdr:row>233</xdr:row>
      <xdr:rowOff>90279</xdr:rowOff>
    </xdr:from>
    <xdr:to>
      <xdr:col>13</xdr:col>
      <xdr:colOff>89258</xdr:colOff>
      <xdr:row>233</xdr:row>
      <xdr:rowOff>507206</xdr:rowOff>
    </xdr:to>
    <xdr:sp macro="" textlink="">
      <xdr:nvSpPr>
        <xdr:cNvPr id="137416" name="Arrow: Right 137415">
          <a:extLst>
            <a:ext uri="{FF2B5EF4-FFF2-40B4-BE49-F238E27FC236}">
              <a16:creationId xmlns:a16="http://schemas.microsoft.com/office/drawing/2014/main" id="{00000000-0008-0000-0000-0000C8180200}"/>
            </a:ext>
          </a:extLst>
        </xdr:cNvPr>
        <xdr:cNvSpPr/>
      </xdr:nvSpPr>
      <xdr:spPr>
        <a:xfrm>
          <a:off x="14959787" y="96642029"/>
          <a:ext cx="644638" cy="41692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1863178</xdr:colOff>
      <xdr:row>235</xdr:row>
      <xdr:rowOff>390053</xdr:rowOff>
    </xdr:from>
    <xdr:to>
      <xdr:col>14</xdr:col>
      <xdr:colOff>2288384</xdr:colOff>
      <xdr:row>235</xdr:row>
      <xdr:rowOff>981075</xdr:rowOff>
    </xdr:to>
    <xdr:sp macro="" textlink="">
      <xdr:nvSpPr>
        <xdr:cNvPr id="137417" name="Arrow: Right 137416">
          <a:extLst>
            <a:ext uri="{FF2B5EF4-FFF2-40B4-BE49-F238E27FC236}">
              <a16:creationId xmlns:a16="http://schemas.microsoft.com/office/drawing/2014/main" id="{00000000-0008-0000-0000-0000C9180200}"/>
            </a:ext>
          </a:extLst>
        </xdr:cNvPr>
        <xdr:cNvSpPr/>
      </xdr:nvSpPr>
      <xdr:spPr>
        <a:xfrm rot="16200000">
          <a:off x="18658570" y="97647011"/>
          <a:ext cx="591022" cy="425206"/>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395287</xdr:colOff>
      <xdr:row>247</xdr:row>
      <xdr:rowOff>166765</xdr:rowOff>
    </xdr:from>
    <xdr:to>
      <xdr:col>14</xdr:col>
      <xdr:colOff>468368</xdr:colOff>
      <xdr:row>254</xdr:row>
      <xdr:rowOff>64291</xdr:rowOff>
    </xdr:to>
    <xdr:pic>
      <xdr:nvPicPr>
        <xdr:cNvPr id="137418" name="Picture 137417">
          <a:extLst>
            <a:ext uri="{FF2B5EF4-FFF2-40B4-BE49-F238E27FC236}">
              <a16:creationId xmlns:a16="http://schemas.microsoft.com/office/drawing/2014/main" id="{00000000-0008-0000-0000-0000CA18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558587" y="102103315"/>
          <a:ext cx="5788082" cy="1614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2705252</xdr:colOff>
      <xdr:row>222</xdr:row>
      <xdr:rowOff>13872</xdr:rowOff>
    </xdr:from>
    <xdr:to>
      <xdr:col>16</xdr:col>
      <xdr:colOff>238125</xdr:colOff>
      <xdr:row>227</xdr:row>
      <xdr:rowOff>158750</xdr:rowOff>
    </xdr:to>
    <xdr:sp macro="" textlink="">
      <xdr:nvSpPr>
        <xdr:cNvPr id="137419" name="Rectangle: Rounded Corners 137418">
          <a:extLst>
            <a:ext uri="{FF2B5EF4-FFF2-40B4-BE49-F238E27FC236}">
              <a16:creationId xmlns:a16="http://schemas.microsoft.com/office/drawing/2014/main" id="{00000000-0008-0000-0000-0000CB180200}"/>
            </a:ext>
          </a:extLst>
        </xdr:cNvPr>
        <xdr:cNvSpPr/>
      </xdr:nvSpPr>
      <xdr:spPr>
        <a:xfrm>
          <a:off x="19680919" y="93157789"/>
          <a:ext cx="1734456" cy="2081628"/>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297656</xdr:colOff>
      <xdr:row>228</xdr:row>
      <xdr:rowOff>11906</xdr:rowOff>
    </xdr:from>
    <xdr:to>
      <xdr:col>18</xdr:col>
      <xdr:colOff>31259</xdr:colOff>
      <xdr:row>229</xdr:row>
      <xdr:rowOff>38479</xdr:rowOff>
    </xdr:to>
    <xdr:sp macro="" textlink="">
      <xdr:nvSpPr>
        <xdr:cNvPr id="137420" name="Arrow: Right 137419">
          <a:extLst>
            <a:ext uri="{FF2B5EF4-FFF2-40B4-BE49-F238E27FC236}">
              <a16:creationId xmlns:a16="http://schemas.microsoft.com/office/drawing/2014/main" id="{00000000-0008-0000-0000-0000CC180200}"/>
            </a:ext>
          </a:extLst>
        </xdr:cNvPr>
        <xdr:cNvSpPr/>
      </xdr:nvSpPr>
      <xdr:spPr>
        <a:xfrm>
          <a:off x="21097875" y="94107000"/>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178594</xdr:colOff>
      <xdr:row>227</xdr:row>
      <xdr:rowOff>154782</xdr:rowOff>
    </xdr:from>
    <xdr:to>
      <xdr:col>22</xdr:col>
      <xdr:colOff>309562</xdr:colOff>
      <xdr:row>230</xdr:row>
      <xdr:rowOff>71438</xdr:rowOff>
    </xdr:to>
    <xdr:sp macro="" textlink="">
      <xdr:nvSpPr>
        <xdr:cNvPr id="137421" name="TextBox 6">
          <a:extLst>
            <a:ext uri="{FF2B5EF4-FFF2-40B4-BE49-F238E27FC236}">
              <a16:creationId xmlns:a16="http://schemas.microsoft.com/office/drawing/2014/main" id="{00000000-0008-0000-0000-0000CD180200}"/>
            </a:ext>
          </a:extLst>
        </xdr:cNvPr>
        <xdr:cNvSpPr txBox="1"/>
      </xdr:nvSpPr>
      <xdr:spPr>
        <a:xfrm>
          <a:off x="22193250" y="94011751"/>
          <a:ext cx="4048125"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全氟及多氟烷基化合物的申报，在申报表中有</a:t>
          </a:r>
          <a:r>
            <a:rPr lang="en-US" altLang="zh-CN"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级菜单，供应商需要先在’化学物质‘一列中先选取族，之后才能在’化学物质（二级列表）‘内选择族内具体的多氟烷基化合物。</a:t>
          </a:r>
          <a:endParaRPr lang="en-US" sz="800" u="sng"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editAs="oneCell">
    <xdr:from>
      <xdr:col>8</xdr:col>
      <xdr:colOff>204788</xdr:colOff>
      <xdr:row>262</xdr:row>
      <xdr:rowOff>133351</xdr:rowOff>
    </xdr:from>
    <xdr:to>
      <xdr:col>12</xdr:col>
      <xdr:colOff>454245</xdr:colOff>
      <xdr:row>271</xdr:row>
      <xdr:rowOff>177007</xdr:rowOff>
    </xdr:to>
    <xdr:pic>
      <xdr:nvPicPr>
        <xdr:cNvPr id="137422" name="Picture 137421">
          <a:extLst>
            <a:ext uri="{FF2B5EF4-FFF2-40B4-BE49-F238E27FC236}">
              <a16:creationId xmlns:a16="http://schemas.microsoft.com/office/drawing/2014/main" id="{00000000-0008-0000-0000-0000CE18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15601" y="105194101"/>
          <a:ext cx="376180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380999</xdr:colOff>
      <xdr:row>260</xdr:row>
      <xdr:rowOff>130968</xdr:rowOff>
    </xdr:from>
    <xdr:to>
      <xdr:col>12</xdr:col>
      <xdr:colOff>381001</xdr:colOff>
      <xdr:row>264</xdr:row>
      <xdr:rowOff>47624</xdr:rowOff>
    </xdr:to>
    <xdr:sp macro="" textlink="">
      <xdr:nvSpPr>
        <xdr:cNvPr id="137423" name="Arrow: Bent 137422">
          <a:extLst>
            <a:ext uri="{FF2B5EF4-FFF2-40B4-BE49-F238E27FC236}">
              <a16:creationId xmlns:a16="http://schemas.microsoft.com/office/drawing/2014/main" id="{00000000-0008-0000-0000-0000CF180200}"/>
            </a:ext>
          </a:extLst>
        </xdr:cNvPr>
        <xdr:cNvSpPr/>
      </xdr:nvSpPr>
      <xdr:spPr>
        <a:xfrm>
          <a:off x="13168312" y="104691656"/>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169070</xdr:colOff>
      <xdr:row>265</xdr:row>
      <xdr:rowOff>202406</xdr:rowOff>
    </xdr:from>
    <xdr:to>
      <xdr:col>12</xdr:col>
      <xdr:colOff>726281</xdr:colOff>
      <xdr:row>266</xdr:row>
      <xdr:rowOff>376381</xdr:rowOff>
    </xdr:to>
    <xdr:sp macro="" textlink="">
      <xdr:nvSpPr>
        <xdr:cNvPr id="137425" name="Arrow: Right 137424">
          <a:extLst>
            <a:ext uri="{FF2B5EF4-FFF2-40B4-BE49-F238E27FC236}">
              <a16:creationId xmlns:a16="http://schemas.microsoft.com/office/drawing/2014/main" id="{00000000-0008-0000-0000-0000D1180200}"/>
            </a:ext>
          </a:extLst>
        </xdr:cNvPr>
        <xdr:cNvSpPr/>
      </xdr:nvSpPr>
      <xdr:spPr>
        <a:xfrm>
          <a:off x="13992226" y="105977531"/>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892969</xdr:colOff>
      <xdr:row>265</xdr:row>
      <xdr:rowOff>39121</xdr:rowOff>
    </xdr:from>
    <xdr:to>
      <xdr:col>13</xdr:col>
      <xdr:colOff>582083</xdr:colOff>
      <xdr:row>266</xdr:row>
      <xdr:rowOff>381000</xdr:rowOff>
    </xdr:to>
    <xdr:sp macro="" textlink="">
      <xdr:nvSpPr>
        <xdr:cNvPr id="137427" name="TextBox 6">
          <a:extLst>
            <a:ext uri="{FF2B5EF4-FFF2-40B4-BE49-F238E27FC236}">
              <a16:creationId xmlns:a16="http://schemas.microsoft.com/office/drawing/2014/main" id="{00000000-0008-0000-0000-0000D3180200}"/>
            </a:ext>
          </a:extLst>
        </xdr:cNvPr>
        <xdr:cNvSpPr txBox="1"/>
      </xdr:nvSpPr>
      <xdr:spPr>
        <a:xfrm>
          <a:off x="14862969" y="106951954"/>
          <a:ext cx="1234281" cy="72287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镀层</a:t>
          </a:r>
          <a:r>
            <a:rPr lang="en-US" sz="800" b="1" i="0" kern="1200" baseline="0">
              <a:solidFill>
                <a:schemeClr val="tx1"/>
              </a:solidFill>
              <a:effectLst/>
              <a:latin typeface="Meiryo" panose="020B0604030504040204" pitchFamily="34" charset="-128"/>
              <a:ea typeface="Meiryo" panose="020B0604030504040204" pitchFamily="34" charset="-128"/>
              <a:cs typeface="+mn-cs"/>
            </a:rPr>
            <a:t> </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内含有丙烯酰胺（</a:t>
          </a:r>
          <a:r>
            <a:rPr lang="en-US" sz="800" b="1" i="0" kern="1200" baseline="0">
              <a:solidFill>
                <a:schemeClr val="tx1"/>
              </a:solidFill>
              <a:effectLst/>
              <a:latin typeface="Meiryo" panose="020B0604030504040204" pitchFamily="34" charset="-128"/>
              <a:ea typeface="Meiryo" panose="020B0604030504040204" pitchFamily="34" charset="-128"/>
              <a:cs typeface="+mn-cs"/>
            </a:rPr>
            <a:t>Acrylaminde)</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12</xdr:col>
      <xdr:colOff>1200149</xdr:colOff>
      <xdr:row>269</xdr:row>
      <xdr:rowOff>26532</xdr:rowOff>
    </xdr:from>
    <xdr:to>
      <xdr:col>13</xdr:col>
      <xdr:colOff>878416</xdr:colOff>
      <xdr:row>270</xdr:row>
      <xdr:rowOff>10584</xdr:rowOff>
    </xdr:to>
    <xdr:sp macro="" textlink="">
      <xdr:nvSpPr>
        <xdr:cNvPr id="137428" name="TextBox 6">
          <a:extLst>
            <a:ext uri="{FF2B5EF4-FFF2-40B4-BE49-F238E27FC236}">
              <a16:creationId xmlns:a16="http://schemas.microsoft.com/office/drawing/2014/main" id="{00000000-0008-0000-0000-0000D4180200}"/>
            </a:ext>
          </a:extLst>
        </xdr:cNvPr>
        <xdr:cNvSpPr txBox="1"/>
      </xdr:nvSpPr>
      <xdr:spPr>
        <a:xfrm>
          <a:off x="15170149" y="108823199"/>
          <a:ext cx="1223434" cy="227468"/>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轴内含有镍 </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a:t>
          </a:r>
          <a:r>
            <a:rPr lang="en-US" sz="800" b="1" i="0" kern="1200" baseline="0">
              <a:solidFill>
                <a:schemeClr val="tx1"/>
              </a:solidFill>
              <a:effectLst/>
              <a:latin typeface="Meiryo" panose="020B0604030504040204" pitchFamily="34" charset="-128"/>
              <a:ea typeface="Meiryo" panose="020B0604030504040204" pitchFamily="34" charset="-128"/>
              <a:cs typeface="+mn-cs"/>
            </a:rPr>
            <a:t>Nickel)</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12</xdr:col>
      <xdr:colOff>511969</xdr:colOff>
      <xdr:row>260</xdr:row>
      <xdr:rowOff>23814</xdr:rowOff>
    </xdr:from>
    <xdr:to>
      <xdr:col>13</xdr:col>
      <xdr:colOff>698500</xdr:colOff>
      <xdr:row>262</xdr:row>
      <xdr:rowOff>211102</xdr:rowOff>
    </xdr:to>
    <xdr:sp macro="" textlink="">
      <xdr:nvSpPr>
        <xdr:cNvPr id="137429" name="TextBox 6">
          <a:extLst>
            <a:ext uri="{FF2B5EF4-FFF2-40B4-BE49-F238E27FC236}">
              <a16:creationId xmlns:a16="http://schemas.microsoft.com/office/drawing/2014/main" id="{00000000-0008-0000-0000-0000D5180200}"/>
            </a:ext>
          </a:extLst>
        </xdr:cNvPr>
        <xdr:cNvSpPr txBox="1"/>
      </xdr:nvSpPr>
      <xdr:spPr>
        <a:xfrm>
          <a:off x="14481969" y="105708981"/>
          <a:ext cx="1731698" cy="68470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漆内含有零苯二甲酸苯脂</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 (</a:t>
          </a:r>
          <a:r>
            <a:rPr lang="en-US" sz="800" b="1" i="0" kern="1200" baseline="0">
              <a:solidFill>
                <a:schemeClr val="tx1"/>
              </a:solidFill>
              <a:effectLst/>
              <a:latin typeface="Meiryo" panose="020B0604030504040204" pitchFamily="34" charset="-128"/>
              <a:ea typeface="Meiryo" panose="020B0604030504040204" pitchFamily="34" charset="-128"/>
              <a:cs typeface="+mn-cs"/>
            </a:rPr>
            <a:t>DIDP)</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12</xdr:col>
      <xdr:colOff>404816</xdr:colOff>
      <xdr:row>268</xdr:row>
      <xdr:rowOff>202405</xdr:rowOff>
    </xdr:from>
    <xdr:to>
      <xdr:col>12</xdr:col>
      <xdr:colOff>1023940</xdr:colOff>
      <xdr:row>270</xdr:row>
      <xdr:rowOff>116824</xdr:rowOff>
    </xdr:to>
    <xdr:sp macro="" textlink="">
      <xdr:nvSpPr>
        <xdr:cNvPr id="137430" name="Arrow: Right 137429">
          <a:extLst>
            <a:ext uri="{FF2B5EF4-FFF2-40B4-BE49-F238E27FC236}">
              <a16:creationId xmlns:a16="http://schemas.microsoft.com/office/drawing/2014/main" id="{00000000-0008-0000-0000-0000D6180200}"/>
            </a:ext>
          </a:extLst>
        </xdr:cNvPr>
        <xdr:cNvSpPr/>
      </xdr:nvSpPr>
      <xdr:spPr>
        <a:xfrm>
          <a:off x="14227972" y="107251499"/>
          <a:ext cx="619124" cy="390669"/>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2809874</xdr:colOff>
      <xdr:row>272</xdr:row>
      <xdr:rowOff>154781</xdr:rowOff>
    </xdr:from>
    <xdr:to>
      <xdr:col>16</xdr:col>
      <xdr:colOff>140342</xdr:colOff>
      <xdr:row>278</xdr:row>
      <xdr:rowOff>202407</xdr:rowOff>
    </xdr:to>
    <xdr:sp macro="" textlink="">
      <xdr:nvSpPr>
        <xdr:cNvPr id="137431" name="Rectangle: Rounded Corners 137430">
          <a:extLst>
            <a:ext uri="{FF2B5EF4-FFF2-40B4-BE49-F238E27FC236}">
              <a16:creationId xmlns:a16="http://schemas.microsoft.com/office/drawing/2014/main" id="{00000000-0008-0000-0000-0000D7180200}"/>
            </a:ext>
          </a:extLst>
        </xdr:cNvPr>
        <xdr:cNvSpPr/>
      </xdr:nvSpPr>
      <xdr:spPr>
        <a:xfrm>
          <a:off x="19633405" y="108156375"/>
          <a:ext cx="1378593" cy="204787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523874</xdr:colOff>
      <xdr:row>268</xdr:row>
      <xdr:rowOff>166688</xdr:rowOff>
    </xdr:from>
    <xdr:to>
      <xdr:col>16</xdr:col>
      <xdr:colOff>488157</xdr:colOff>
      <xdr:row>272</xdr:row>
      <xdr:rowOff>107156</xdr:rowOff>
    </xdr:to>
    <xdr:sp macro="" textlink="">
      <xdr:nvSpPr>
        <xdr:cNvPr id="137434" name="Arrow: Bent 137433">
          <a:extLst>
            <a:ext uri="{FF2B5EF4-FFF2-40B4-BE49-F238E27FC236}">
              <a16:creationId xmlns:a16="http://schemas.microsoft.com/office/drawing/2014/main" id="{00000000-0008-0000-0000-0000DA180200}"/>
            </a:ext>
          </a:extLst>
        </xdr:cNvPr>
        <xdr:cNvSpPr/>
      </xdr:nvSpPr>
      <xdr:spPr>
        <a:xfrm>
          <a:off x="20323968" y="107215782"/>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14</xdr:col>
      <xdr:colOff>285750</xdr:colOff>
      <xdr:row>255</xdr:row>
      <xdr:rowOff>82020</xdr:rowOff>
    </xdr:from>
    <xdr:to>
      <xdr:col>16</xdr:col>
      <xdr:colOff>62292</xdr:colOff>
      <xdr:row>258</xdr:row>
      <xdr:rowOff>105834</xdr:rowOff>
    </xdr:to>
    <xdr:sp macro="" textlink="">
      <xdr:nvSpPr>
        <xdr:cNvPr id="137435" name="Rectangle: Rounded Corners 137434">
          <a:extLst>
            <a:ext uri="{FF2B5EF4-FFF2-40B4-BE49-F238E27FC236}">
              <a16:creationId xmlns:a16="http://schemas.microsoft.com/office/drawing/2014/main" id="{00000000-0008-0000-0000-0000DB180200}"/>
            </a:ext>
          </a:extLst>
        </xdr:cNvPr>
        <xdr:cNvSpPr/>
      </xdr:nvSpPr>
      <xdr:spPr>
        <a:xfrm>
          <a:off x="17261417" y="104423103"/>
          <a:ext cx="3978125" cy="881064"/>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452440</xdr:colOff>
      <xdr:row>250</xdr:row>
      <xdr:rowOff>119062</xdr:rowOff>
    </xdr:from>
    <xdr:to>
      <xdr:col>21</xdr:col>
      <xdr:colOff>250032</xdr:colOff>
      <xdr:row>254</xdr:row>
      <xdr:rowOff>31750</xdr:rowOff>
    </xdr:to>
    <xdr:sp macro="" textlink="">
      <xdr:nvSpPr>
        <xdr:cNvPr id="137436" name="TextBox 6">
          <a:extLst>
            <a:ext uri="{FF2B5EF4-FFF2-40B4-BE49-F238E27FC236}">
              <a16:creationId xmlns:a16="http://schemas.microsoft.com/office/drawing/2014/main" id="{00000000-0008-0000-0000-0000DC180200}"/>
            </a:ext>
          </a:extLst>
        </xdr:cNvPr>
        <xdr:cNvSpPr txBox="1"/>
      </xdr:nvSpPr>
      <xdr:spPr>
        <a:xfrm>
          <a:off x="21629690" y="103243062"/>
          <a:ext cx="4052092" cy="886355"/>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对加州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提案的化合物的申报，在申报表中有</a:t>
          </a:r>
          <a:r>
            <a:rPr lang="en-US"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中先选</a:t>
          </a:r>
          <a:r>
            <a:rPr lang="en-US" altLang="zh-CN"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altLang="zh-CN"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中的一个，之后才能在’化学物质（二级列表）‘内选择</a:t>
          </a:r>
          <a:r>
            <a:rPr lang="en-US"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中内具体的加州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化合物。</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15</xdr:col>
      <xdr:colOff>416719</xdr:colOff>
      <xdr:row>251</xdr:row>
      <xdr:rowOff>71438</xdr:rowOff>
    </xdr:from>
    <xdr:to>
      <xdr:col>16</xdr:col>
      <xdr:colOff>381002</xdr:colOff>
      <xdr:row>255</xdr:row>
      <xdr:rowOff>11906</xdr:rowOff>
    </xdr:to>
    <xdr:sp macro="" textlink="">
      <xdr:nvSpPr>
        <xdr:cNvPr id="137437" name="Arrow: Bent 137436">
          <a:extLst>
            <a:ext uri="{FF2B5EF4-FFF2-40B4-BE49-F238E27FC236}">
              <a16:creationId xmlns:a16="http://schemas.microsoft.com/office/drawing/2014/main" id="{00000000-0008-0000-0000-0000DD180200}"/>
            </a:ext>
          </a:extLst>
        </xdr:cNvPr>
        <xdr:cNvSpPr/>
      </xdr:nvSpPr>
      <xdr:spPr>
        <a:xfrm>
          <a:off x="20216813" y="102024657"/>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8</xdr:col>
      <xdr:colOff>609072</xdr:colOff>
      <xdr:row>281</xdr:row>
      <xdr:rowOff>148</xdr:rowOff>
    </xdr:from>
    <xdr:to>
      <xdr:col>13</xdr:col>
      <xdr:colOff>1137709</xdr:colOff>
      <xdr:row>287</xdr:row>
      <xdr:rowOff>37569</xdr:rowOff>
    </xdr:to>
    <xdr:pic>
      <xdr:nvPicPr>
        <xdr:cNvPr id="137438" name="Picture 137437">
          <a:extLst>
            <a:ext uri="{FF2B5EF4-FFF2-40B4-BE49-F238E27FC236}">
              <a16:creationId xmlns:a16="http://schemas.microsoft.com/office/drawing/2014/main" id="{00000000-0008-0000-0000-0000DE18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65405" y="112088231"/>
          <a:ext cx="5587471" cy="25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326571</xdr:colOff>
      <xdr:row>294</xdr:row>
      <xdr:rowOff>217309</xdr:rowOff>
    </xdr:from>
    <xdr:to>
      <xdr:col>9</xdr:col>
      <xdr:colOff>884464</xdr:colOff>
      <xdr:row>301</xdr:row>
      <xdr:rowOff>53072</xdr:rowOff>
    </xdr:to>
    <xdr:pic>
      <xdr:nvPicPr>
        <xdr:cNvPr id="137443" name="Picture 137442">
          <a:extLst>
            <a:ext uri="{FF2B5EF4-FFF2-40B4-BE49-F238E27FC236}">
              <a16:creationId xmlns:a16="http://schemas.microsoft.com/office/drawing/2014/main" id="{00000000-0008-0000-0000-0000E318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388928" y="115333738"/>
          <a:ext cx="2789465" cy="1563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857249</xdr:colOff>
      <xdr:row>304</xdr:row>
      <xdr:rowOff>168047</xdr:rowOff>
    </xdr:from>
    <xdr:to>
      <xdr:col>12</xdr:col>
      <xdr:colOff>1251857</xdr:colOff>
      <xdr:row>313</xdr:row>
      <xdr:rowOff>15497</xdr:rowOff>
    </xdr:to>
    <xdr:pic>
      <xdr:nvPicPr>
        <xdr:cNvPr id="137444" name="Picture 137443">
          <a:extLst>
            <a:ext uri="{FF2B5EF4-FFF2-40B4-BE49-F238E27FC236}">
              <a16:creationId xmlns:a16="http://schemas.microsoft.com/office/drawing/2014/main" id="{00000000-0008-0000-0000-0000E41802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51178" y="119774833"/>
          <a:ext cx="3075215" cy="3008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2642508</xdr:colOff>
      <xdr:row>329</xdr:row>
      <xdr:rowOff>49326</xdr:rowOff>
    </xdr:from>
    <xdr:to>
      <xdr:col>19</xdr:col>
      <xdr:colOff>449037</xdr:colOff>
      <xdr:row>336</xdr:row>
      <xdr:rowOff>95250</xdr:rowOff>
    </xdr:to>
    <xdr:sp macro="" textlink="">
      <xdr:nvSpPr>
        <xdr:cNvPr id="137445" name="Rectangle: Rounded Corners 137444">
          <a:extLst>
            <a:ext uri="{FF2B5EF4-FFF2-40B4-BE49-F238E27FC236}">
              <a16:creationId xmlns:a16="http://schemas.microsoft.com/office/drawing/2014/main" id="{00000000-0008-0000-0000-0000E5180200}"/>
            </a:ext>
          </a:extLst>
        </xdr:cNvPr>
        <xdr:cNvSpPr/>
      </xdr:nvSpPr>
      <xdr:spPr>
        <a:xfrm>
          <a:off x="19610615" y="128010897"/>
          <a:ext cx="3820886" cy="1814853"/>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16</xdr:col>
      <xdr:colOff>13606</xdr:colOff>
      <xdr:row>324</xdr:row>
      <xdr:rowOff>1074968</xdr:rowOff>
    </xdr:from>
    <xdr:to>
      <xdr:col>17</xdr:col>
      <xdr:colOff>190499</xdr:colOff>
      <xdr:row>328</xdr:row>
      <xdr:rowOff>95251</xdr:rowOff>
    </xdr:to>
    <xdr:sp macro="" textlink="">
      <xdr:nvSpPr>
        <xdr:cNvPr id="137446" name="Arrow: Right 137445">
          <a:extLst>
            <a:ext uri="{FF2B5EF4-FFF2-40B4-BE49-F238E27FC236}">
              <a16:creationId xmlns:a16="http://schemas.microsoft.com/office/drawing/2014/main" id="{00000000-0008-0000-0000-0000E6180200}"/>
            </a:ext>
          </a:extLst>
        </xdr:cNvPr>
        <xdr:cNvSpPr/>
      </xdr:nvSpPr>
      <xdr:spPr>
        <a:xfrm rot="5400000">
          <a:off x="21036643" y="126873002"/>
          <a:ext cx="1211033" cy="93889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1266678</xdr:colOff>
      <xdr:row>341</xdr:row>
      <xdr:rowOff>126012</xdr:rowOff>
    </xdr:from>
    <xdr:to>
      <xdr:col>7</xdr:col>
      <xdr:colOff>254453</xdr:colOff>
      <xdr:row>341</xdr:row>
      <xdr:rowOff>209152</xdr:rowOff>
    </xdr:to>
    <xdr:pic>
      <xdr:nvPicPr>
        <xdr:cNvPr id="137449" name="图片 6">
          <a:extLst>
            <a:ext uri="{FF2B5EF4-FFF2-40B4-BE49-F238E27FC236}">
              <a16:creationId xmlns:a16="http://schemas.microsoft.com/office/drawing/2014/main" id="{00000000-0008-0000-0000-0000E91802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848578" y="129656487"/>
          <a:ext cx="454625" cy="83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878566</xdr:colOff>
      <xdr:row>341</xdr:row>
      <xdr:rowOff>62003</xdr:rowOff>
    </xdr:from>
    <xdr:to>
      <xdr:col>8</xdr:col>
      <xdr:colOff>173101</xdr:colOff>
      <xdr:row>341</xdr:row>
      <xdr:rowOff>213632</xdr:rowOff>
    </xdr:to>
    <xdr:pic>
      <xdr:nvPicPr>
        <xdr:cNvPr id="137450" name="图片 7">
          <a:extLst>
            <a:ext uri="{FF2B5EF4-FFF2-40B4-BE49-F238E27FC236}">
              <a16:creationId xmlns:a16="http://schemas.microsoft.com/office/drawing/2014/main" id="{00000000-0008-0000-0000-0000EA1802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27316" y="129592478"/>
          <a:ext cx="704235" cy="15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1129393</xdr:colOff>
      <xdr:row>298</xdr:row>
      <xdr:rowOff>27214</xdr:rowOff>
    </xdr:from>
    <xdr:to>
      <xdr:col>7</xdr:col>
      <xdr:colOff>217033</xdr:colOff>
      <xdr:row>300</xdr:row>
      <xdr:rowOff>92332</xdr:rowOff>
    </xdr:to>
    <xdr:sp macro="" textlink="">
      <xdr:nvSpPr>
        <xdr:cNvPr id="2" name="Arrow: Right 1">
          <a:extLst>
            <a:ext uri="{FF2B5EF4-FFF2-40B4-BE49-F238E27FC236}">
              <a16:creationId xmlns:a16="http://schemas.microsoft.com/office/drawing/2014/main" id="{00000000-0008-0000-0000-000002000000}"/>
            </a:ext>
          </a:extLst>
        </xdr:cNvPr>
        <xdr:cNvSpPr/>
      </xdr:nvSpPr>
      <xdr:spPr>
        <a:xfrm>
          <a:off x="8722179" y="116136964"/>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476250</xdr:colOff>
      <xdr:row>175</xdr:row>
      <xdr:rowOff>624416</xdr:rowOff>
    </xdr:from>
    <xdr:to>
      <xdr:col>20</xdr:col>
      <xdr:colOff>793750</xdr:colOff>
      <xdr:row>176</xdr:row>
      <xdr:rowOff>338665</xdr:rowOff>
    </xdr:to>
    <xdr:sp macro="" textlink="">
      <xdr:nvSpPr>
        <xdr:cNvPr id="5" name="TextBox 5">
          <a:extLst>
            <a:ext uri="{FF2B5EF4-FFF2-40B4-BE49-F238E27FC236}">
              <a16:creationId xmlns:a16="http://schemas.microsoft.com/office/drawing/2014/main" id="{00000000-0008-0000-0000-000005000000}"/>
            </a:ext>
          </a:extLst>
        </xdr:cNvPr>
        <xdr:cNvSpPr txBox="1"/>
      </xdr:nvSpPr>
      <xdr:spPr>
        <a:xfrm>
          <a:off x="22733000" y="72368833"/>
          <a:ext cx="2084917" cy="444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请通过下拉菜单选择可申报的豁免代码</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19</xdr:col>
      <xdr:colOff>328081</xdr:colOff>
      <xdr:row>176</xdr:row>
      <xdr:rowOff>455083</xdr:rowOff>
    </xdr:from>
    <xdr:to>
      <xdr:col>19</xdr:col>
      <xdr:colOff>661458</xdr:colOff>
      <xdr:row>177</xdr:row>
      <xdr:rowOff>352424</xdr:rowOff>
    </xdr:to>
    <xdr:sp macro="" textlink="">
      <xdr:nvSpPr>
        <xdr:cNvPr id="6" name="Arrow: Right 5">
          <a:extLst>
            <a:ext uri="{FF2B5EF4-FFF2-40B4-BE49-F238E27FC236}">
              <a16:creationId xmlns:a16="http://schemas.microsoft.com/office/drawing/2014/main" id="{00000000-0008-0000-0000-000006000000}"/>
            </a:ext>
          </a:extLst>
        </xdr:cNvPr>
        <xdr:cNvSpPr/>
      </xdr:nvSpPr>
      <xdr:spPr>
        <a:xfrm rot="5400000">
          <a:off x="23316141" y="72949857"/>
          <a:ext cx="373591"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10584</xdr:colOff>
      <xdr:row>267</xdr:row>
      <xdr:rowOff>127000</xdr:rowOff>
    </xdr:from>
    <xdr:to>
      <xdr:col>21</xdr:col>
      <xdr:colOff>422009</xdr:colOff>
      <xdr:row>271</xdr:row>
      <xdr:rowOff>39688</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1801667" y="108436833"/>
          <a:ext cx="4052092" cy="886355"/>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对加州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提案的化合物的申报，在申报表中有</a:t>
          </a:r>
          <a:r>
            <a:rPr lang="en-US"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中先选</a:t>
          </a:r>
          <a:r>
            <a:rPr lang="en-US" altLang="zh-CN"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altLang="zh-CN"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中的一个，之后才能在’化学物质（二级列表）‘内选择</a:t>
          </a:r>
          <a:r>
            <a:rPr lang="en-US"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中内具体的加州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化合物。</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1041400</xdr:colOff>
          <xdr:row>146</xdr:row>
          <xdr:rowOff>203200</xdr:rowOff>
        </xdr:from>
        <xdr:to>
          <xdr:col>16</xdr:col>
          <xdr:colOff>298450</xdr:colOff>
          <xdr:row>149</xdr:row>
          <xdr:rowOff>190500</xdr:rowOff>
        </xdr:to>
        <xdr:sp macro="" textlink="">
          <xdr:nvSpPr>
            <xdr:cNvPr id="137289" name="Group Box 73" hidden="1">
              <a:extLst>
                <a:ext uri="{63B3BB69-23CF-44E3-9099-C40C66FF867C}">
                  <a14:compatExt spid="_x0000_s137289"/>
                </a:ext>
                <a:ext uri="{FF2B5EF4-FFF2-40B4-BE49-F238E27FC236}">
                  <a16:creationId xmlns:a16="http://schemas.microsoft.com/office/drawing/2014/main" id="{00000000-0008-0000-0000-000049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1136650</xdr:colOff>
          <xdr:row>160</xdr:row>
          <xdr:rowOff>419100</xdr:rowOff>
        </xdr:from>
        <xdr:to>
          <xdr:col>16</xdr:col>
          <xdr:colOff>298450</xdr:colOff>
          <xdr:row>163</xdr:row>
          <xdr:rowOff>317500</xdr:rowOff>
        </xdr:to>
        <xdr:sp macro="" textlink="">
          <xdr:nvSpPr>
            <xdr:cNvPr id="137290" name="Group Box 74" hidden="1">
              <a:extLst>
                <a:ext uri="{63B3BB69-23CF-44E3-9099-C40C66FF867C}">
                  <a14:compatExt spid="_x0000_s137290"/>
                </a:ext>
                <a:ext uri="{FF2B5EF4-FFF2-40B4-BE49-F238E27FC236}">
                  <a16:creationId xmlns:a16="http://schemas.microsoft.com/office/drawing/2014/main" id="{00000000-0008-0000-0000-00004A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975179</xdr:colOff>
      <xdr:row>13</xdr:row>
      <xdr:rowOff>221025</xdr:rowOff>
    </xdr:from>
    <xdr:to>
      <xdr:col>20</xdr:col>
      <xdr:colOff>539750</xdr:colOff>
      <xdr:row>24</xdr:row>
      <xdr:rowOff>270214</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898304" y="5094650"/>
          <a:ext cx="3914321" cy="3589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20782</xdr:colOff>
      <xdr:row>0</xdr:row>
      <xdr:rowOff>4618</xdr:rowOff>
    </xdr:from>
    <xdr:to>
      <xdr:col>2</xdr:col>
      <xdr:colOff>276548</xdr:colOff>
      <xdr:row>3</xdr:row>
      <xdr:rowOff>103909</xdr:rowOff>
    </xdr:to>
    <xdr:pic>
      <xdr:nvPicPr>
        <xdr:cNvPr id="2" name="Picture 4">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26918" y="4618"/>
          <a:ext cx="1875016" cy="670791"/>
        </a:xfrm>
        <a:prstGeom prst="roundRect">
          <a:avLst>
            <a:gd name="adj" fmla="val 8594"/>
          </a:avLst>
        </a:prstGeom>
        <a:solidFill>
          <a:srgbClr val="FFFFFF">
            <a:shade val="85000"/>
          </a:srgbClr>
        </a:solidFill>
        <a:ln>
          <a:noFill/>
        </a:ln>
        <a:effectLst/>
      </xdr:spPr>
    </xdr:pic>
    <xdr:clientData/>
  </xdr:twoCellAnchor>
  <xdr:twoCellAnchor>
    <xdr:from>
      <xdr:col>3</xdr:col>
      <xdr:colOff>899584</xdr:colOff>
      <xdr:row>65</xdr:row>
      <xdr:rowOff>144101</xdr:rowOff>
    </xdr:from>
    <xdr:to>
      <xdr:col>3</xdr:col>
      <xdr:colOff>1256943</xdr:colOff>
      <xdr:row>65</xdr:row>
      <xdr:rowOff>233869</xdr:rowOff>
    </xdr:to>
    <xdr:pic>
      <xdr:nvPicPr>
        <xdr:cNvPr id="3" name="图片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66834" y="18743828"/>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1908176</xdr:colOff>
      <xdr:row>65</xdr:row>
      <xdr:rowOff>124114</xdr:rowOff>
    </xdr:from>
    <xdr:to>
      <xdr:col>3</xdr:col>
      <xdr:colOff>2507366</xdr:colOff>
      <xdr:row>65</xdr:row>
      <xdr:rowOff>235889</xdr:rowOff>
    </xdr:to>
    <xdr:pic>
      <xdr:nvPicPr>
        <xdr:cNvPr id="4" name="图片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75426" y="18723841"/>
          <a:ext cx="599190" cy="11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406977</xdr:colOff>
      <xdr:row>0</xdr:row>
      <xdr:rowOff>51955</xdr:rowOff>
    </xdr:from>
    <xdr:to>
      <xdr:col>6</xdr:col>
      <xdr:colOff>2147455</xdr:colOff>
      <xdr:row>5</xdr:row>
      <xdr:rowOff>715092</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76613" y="51955"/>
          <a:ext cx="1740478" cy="1615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7143</xdr:colOff>
      <xdr:row>0</xdr:row>
      <xdr:rowOff>35718</xdr:rowOff>
    </xdr:from>
    <xdr:to>
      <xdr:col>3</xdr:col>
      <xdr:colOff>426243</xdr:colOff>
      <xdr:row>3</xdr:row>
      <xdr:rowOff>94988</xdr:rowOff>
    </xdr:to>
    <xdr:pic>
      <xdr:nvPicPr>
        <xdr:cNvPr id="2" name="Picture 4">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6743" y="35718"/>
          <a:ext cx="1638300" cy="630770"/>
        </a:xfrm>
        <a:prstGeom prst="roundRect">
          <a:avLst>
            <a:gd name="adj" fmla="val 8594"/>
          </a:avLst>
        </a:prstGeom>
        <a:solidFill>
          <a:srgbClr val="FFFFFF">
            <a:shade val="85000"/>
          </a:srgbClr>
        </a:solidFill>
        <a:ln>
          <a:noFill/>
        </a:ln>
        <a:effectLst/>
      </xdr:spPr>
    </xdr:pic>
    <xdr:clientData/>
  </xdr:twoCellAnchor>
  <xdr:twoCellAnchor editAs="oneCell">
    <xdr:from>
      <xdr:col>9</xdr:col>
      <xdr:colOff>1197428</xdr:colOff>
      <xdr:row>0</xdr:row>
      <xdr:rowOff>13607</xdr:rowOff>
    </xdr:from>
    <xdr:to>
      <xdr:col>9</xdr:col>
      <xdr:colOff>2883163</xdr:colOff>
      <xdr:row>3</xdr:row>
      <xdr:rowOff>1006928</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17285" y="13607"/>
          <a:ext cx="1685735"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561976</xdr:colOff>
      <xdr:row>0</xdr:row>
      <xdr:rowOff>0</xdr:rowOff>
    </xdr:from>
    <xdr:to>
      <xdr:col>6</xdr:col>
      <xdr:colOff>265284</xdr:colOff>
      <xdr:row>2</xdr:row>
      <xdr:rowOff>161925</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81176" y="0"/>
          <a:ext cx="2141708" cy="790575"/>
        </a:xfrm>
        <a:prstGeom prst="roundRect">
          <a:avLst>
            <a:gd name="adj" fmla="val 8594"/>
          </a:avLst>
        </a:prstGeom>
        <a:solidFill>
          <a:srgbClr val="FFFFFF">
            <a:shade val="85000"/>
          </a:srgbClr>
        </a:solidFill>
        <a:ln>
          <a:noFill/>
        </a:ln>
        <a:effectLst/>
      </xdr:spPr>
    </xdr:pic>
    <xdr:clientData/>
  </xdr:twoCellAnchor>
  <mc:AlternateContent xmlns:mc="http://schemas.openxmlformats.org/markup-compatibility/2006">
    <mc:Choice xmlns:a14="http://schemas.microsoft.com/office/drawing/2010/main" Requires="a14">
      <xdr:twoCellAnchor editAs="oneCell">
        <xdr:from>
          <xdr:col>6</xdr:col>
          <xdr:colOff>127000</xdr:colOff>
          <xdr:row>29</xdr:row>
          <xdr:rowOff>133350</xdr:rowOff>
        </xdr:from>
        <xdr:to>
          <xdr:col>15</xdr:col>
          <xdr:colOff>508000</xdr:colOff>
          <xdr:row>32</xdr:row>
          <xdr:rowOff>165100</xdr:rowOff>
        </xdr:to>
        <xdr:sp macro="" textlink="">
          <xdr:nvSpPr>
            <xdr:cNvPr id="125969" name="Group Box 17" hidden="1">
              <a:extLst>
                <a:ext uri="{63B3BB69-23CF-44E3-9099-C40C66FF867C}">
                  <a14:compatExt spid="_x0000_s125969"/>
                </a:ext>
                <a:ext uri="{FF2B5EF4-FFF2-40B4-BE49-F238E27FC236}">
                  <a16:creationId xmlns:a16="http://schemas.microsoft.com/office/drawing/2014/main" id="{00000000-0008-0000-0100-000011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56</xdr:row>
          <xdr:rowOff>127000</xdr:rowOff>
        </xdr:from>
        <xdr:to>
          <xdr:col>15</xdr:col>
          <xdr:colOff>374650</xdr:colOff>
          <xdr:row>60</xdr:row>
          <xdr:rowOff>38100</xdr:rowOff>
        </xdr:to>
        <xdr:sp macro="" textlink="">
          <xdr:nvSpPr>
            <xdr:cNvPr id="125976" name="Group Box 24" hidden="1">
              <a:extLst>
                <a:ext uri="{63B3BB69-23CF-44E3-9099-C40C66FF867C}">
                  <a14:compatExt spid="_x0000_s125976"/>
                </a:ext>
                <a:ext uri="{FF2B5EF4-FFF2-40B4-BE49-F238E27FC236}">
                  <a16:creationId xmlns:a16="http://schemas.microsoft.com/office/drawing/2014/main" id="{00000000-0008-0000-0100-000018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70</xdr:row>
          <xdr:rowOff>107950</xdr:rowOff>
        </xdr:from>
        <xdr:to>
          <xdr:col>15</xdr:col>
          <xdr:colOff>495300</xdr:colOff>
          <xdr:row>73</xdr:row>
          <xdr:rowOff>190500</xdr:rowOff>
        </xdr:to>
        <xdr:sp macro="" textlink="">
          <xdr:nvSpPr>
            <xdr:cNvPr id="125980" name="Group Box 28" hidden="1">
              <a:extLst>
                <a:ext uri="{63B3BB69-23CF-44E3-9099-C40C66FF867C}">
                  <a14:compatExt spid="_x0000_s125980"/>
                </a:ext>
                <a:ext uri="{FF2B5EF4-FFF2-40B4-BE49-F238E27FC236}">
                  <a16:creationId xmlns:a16="http://schemas.microsoft.com/office/drawing/2014/main" id="{00000000-0008-0000-0100-00001C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86</xdr:row>
          <xdr:rowOff>146050</xdr:rowOff>
        </xdr:from>
        <xdr:to>
          <xdr:col>15</xdr:col>
          <xdr:colOff>260350</xdr:colOff>
          <xdr:row>89</xdr:row>
          <xdr:rowOff>165100</xdr:rowOff>
        </xdr:to>
        <xdr:sp macro="" textlink="">
          <xdr:nvSpPr>
            <xdr:cNvPr id="125984" name="Group Box 32" hidden="1">
              <a:extLst>
                <a:ext uri="{63B3BB69-23CF-44E3-9099-C40C66FF867C}">
                  <a14:compatExt spid="_x0000_s125984"/>
                </a:ext>
                <a:ext uri="{FF2B5EF4-FFF2-40B4-BE49-F238E27FC236}">
                  <a16:creationId xmlns:a16="http://schemas.microsoft.com/office/drawing/2014/main" id="{00000000-0008-0000-0100-000020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11</xdr:col>
      <xdr:colOff>30354</xdr:colOff>
      <xdr:row>107</xdr:row>
      <xdr:rowOff>122043</xdr:rowOff>
    </xdr:from>
    <xdr:to>
      <xdr:col>11</xdr:col>
      <xdr:colOff>443222</xdr:colOff>
      <xdr:row>107</xdr:row>
      <xdr:rowOff>226818</xdr:rowOff>
    </xdr:to>
    <xdr:pic>
      <xdr:nvPicPr>
        <xdr:cNvPr id="4" name="图片 6">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53417" y="44318043"/>
          <a:ext cx="412868"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335301</xdr:colOff>
      <xdr:row>107</xdr:row>
      <xdr:rowOff>97609</xdr:rowOff>
    </xdr:from>
    <xdr:to>
      <xdr:col>13</xdr:col>
      <xdr:colOff>412389</xdr:colOff>
      <xdr:row>107</xdr:row>
      <xdr:rowOff>230959</xdr:rowOff>
    </xdr:to>
    <xdr:pic>
      <xdr:nvPicPr>
        <xdr:cNvPr id="5" name="图片 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69551" y="44293609"/>
          <a:ext cx="688276"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127000</xdr:colOff>
          <xdr:row>42</xdr:row>
          <xdr:rowOff>133350</xdr:rowOff>
        </xdr:from>
        <xdr:to>
          <xdr:col>15</xdr:col>
          <xdr:colOff>508000</xdr:colOff>
          <xdr:row>46</xdr:row>
          <xdr:rowOff>0</xdr:rowOff>
        </xdr:to>
        <xdr:sp macro="" textlink="">
          <xdr:nvSpPr>
            <xdr:cNvPr id="125993" name="Group Box 41" hidden="1">
              <a:extLst>
                <a:ext uri="{63B3BB69-23CF-44E3-9099-C40C66FF867C}">
                  <a14:compatExt spid="_x0000_s125993"/>
                </a:ext>
                <a:ext uri="{FF2B5EF4-FFF2-40B4-BE49-F238E27FC236}">
                  <a16:creationId xmlns:a16="http://schemas.microsoft.com/office/drawing/2014/main" id="{00000000-0008-0000-0100-000029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99</xdr:row>
          <xdr:rowOff>146050</xdr:rowOff>
        </xdr:from>
        <xdr:to>
          <xdr:col>15</xdr:col>
          <xdr:colOff>260350</xdr:colOff>
          <xdr:row>102</xdr:row>
          <xdr:rowOff>165100</xdr:rowOff>
        </xdr:to>
        <xdr:sp macro="" textlink="">
          <xdr:nvSpPr>
            <xdr:cNvPr id="125994" name="Group Box 42" hidden="1">
              <a:extLst>
                <a:ext uri="{63B3BB69-23CF-44E3-9099-C40C66FF867C}">
                  <a14:compatExt spid="_x0000_s125994"/>
                </a:ext>
                <a:ext uri="{FF2B5EF4-FFF2-40B4-BE49-F238E27FC236}">
                  <a16:creationId xmlns:a16="http://schemas.microsoft.com/office/drawing/2014/main" id="{00000000-0008-0000-0100-00002A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0</xdr:colOff>
      <xdr:row>0</xdr:row>
      <xdr:rowOff>0</xdr:rowOff>
    </xdr:from>
    <xdr:to>
      <xdr:col>18</xdr:col>
      <xdr:colOff>517375</xdr:colOff>
      <xdr:row>5</xdr:row>
      <xdr:rowOff>111124</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63200"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255347</xdr:colOff>
      <xdr:row>514</xdr:row>
      <xdr:rowOff>53011</xdr:rowOff>
    </xdr:from>
    <xdr:to>
      <xdr:col>6</xdr:col>
      <xdr:colOff>672448</xdr:colOff>
      <xdr:row>514</xdr:row>
      <xdr:rowOff>157786</xdr:rowOff>
    </xdr:to>
    <xdr:pic>
      <xdr:nvPicPr>
        <xdr:cNvPr id="3" name="图片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97" y="169702786"/>
          <a:ext cx="417101"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460855</xdr:colOff>
      <xdr:row>514</xdr:row>
      <xdr:rowOff>40312</xdr:rowOff>
    </xdr:from>
    <xdr:to>
      <xdr:col>8</xdr:col>
      <xdr:colOff>73195</xdr:colOff>
      <xdr:row>514</xdr:row>
      <xdr:rowOff>154612</xdr:rowOff>
    </xdr:to>
    <xdr:pic>
      <xdr:nvPicPr>
        <xdr:cNvPr id="4" name="图片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6405" y="169690087"/>
          <a:ext cx="56484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575733</xdr:colOff>
      <xdr:row>0</xdr:row>
      <xdr:rowOff>16934</xdr:rowOff>
    </xdr:from>
    <xdr:to>
      <xdr:col>2</xdr:col>
      <xdr:colOff>1290108</xdr:colOff>
      <xdr:row>2</xdr:row>
      <xdr:rowOff>79404</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575733" y="16934"/>
          <a:ext cx="2206625" cy="771553"/>
        </a:xfrm>
        <a:prstGeom prst="roundRect">
          <a:avLst>
            <a:gd name="adj" fmla="val 8594"/>
          </a:avLst>
        </a:prstGeom>
        <a:solidFill>
          <a:srgbClr val="FFFFFF">
            <a:shade val="85000"/>
          </a:srgbClr>
        </a:solidFill>
        <a:ln>
          <a:noFill/>
        </a:ln>
        <a:effectLst/>
      </xdr:spPr>
    </xdr:pic>
    <xdr:clientData/>
  </xdr:twoCellAnchor>
  <xdr:twoCellAnchor editAs="oneCell">
    <xdr:from>
      <xdr:col>18</xdr:col>
      <xdr:colOff>1020536</xdr:colOff>
      <xdr:row>0</xdr:row>
      <xdr:rowOff>95250</xdr:rowOff>
    </xdr:from>
    <xdr:to>
      <xdr:col>19</xdr:col>
      <xdr:colOff>1336525</xdr:colOff>
      <xdr:row>6</xdr:row>
      <xdr:rowOff>22678</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723679" y="9525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85725</xdr:colOff>
      <xdr:row>0</xdr:row>
      <xdr:rowOff>104775</xdr:rowOff>
    </xdr:from>
    <xdr:ext cx="1797843" cy="583419"/>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5325" y="104775"/>
          <a:ext cx="1797843" cy="583419"/>
        </a:xfrm>
        <a:prstGeom prst="roundRect">
          <a:avLst>
            <a:gd name="adj" fmla="val 8594"/>
          </a:avLst>
        </a:prstGeom>
        <a:solidFill>
          <a:srgbClr val="FFFFFF">
            <a:shade val="85000"/>
          </a:srgbClr>
        </a:solidFill>
        <a:ln>
          <a:noFill/>
        </a:ln>
        <a:effectLst/>
      </xdr:spPr>
    </xdr:pic>
    <xdr:clientData/>
  </xdr:oneCellAnchor>
  <xdr:oneCellAnchor>
    <xdr:from>
      <xdr:col>7</xdr:col>
      <xdr:colOff>381001</xdr:colOff>
      <xdr:row>21</xdr:row>
      <xdr:rowOff>206631</xdr:rowOff>
    </xdr:from>
    <xdr:ext cx="1163756" cy="671785"/>
    <xdr:pic>
      <xdr:nvPicPr>
        <xdr:cNvPr id="3" name="Picture 2" descr="Decabromodiphenyl ether - Wikipedi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48201" y="4378581"/>
          <a:ext cx="1163756" cy="671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518585</xdr:colOff>
      <xdr:row>22</xdr:row>
      <xdr:rowOff>84667</xdr:rowOff>
    </xdr:from>
    <xdr:ext cx="830189" cy="612775"/>
    <xdr:pic>
      <xdr:nvPicPr>
        <xdr:cNvPr id="4" name="Picture 3" descr="Registration Dossier - ECH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85785" y="4466167"/>
          <a:ext cx="830189" cy="61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624417</xdr:colOff>
      <xdr:row>23</xdr:row>
      <xdr:rowOff>95249</xdr:rowOff>
    </xdr:from>
    <xdr:ext cx="623229" cy="629707"/>
    <xdr:pic>
      <xdr:nvPicPr>
        <xdr:cNvPr id="5" name="Picture 4" descr="2,4,6-Tri-tert-butylphenol - Wikipedi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72567" y="4667249"/>
          <a:ext cx="623229" cy="629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433917</xdr:colOff>
      <xdr:row>24</xdr:row>
      <xdr:rowOff>175682</xdr:rowOff>
    </xdr:from>
    <xdr:ext cx="1016000" cy="558801"/>
    <xdr:pic>
      <xdr:nvPicPr>
        <xdr:cNvPr id="6" name="Picture 5" descr="Hexachlorobutadiene - OEHHA">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1117" y="4938182"/>
          <a:ext cx="1016000" cy="558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677334</xdr:colOff>
      <xdr:row>25</xdr:row>
      <xdr:rowOff>84666</xdr:rowOff>
    </xdr:from>
    <xdr:ext cx="493182" cy="547158"/>
    <xdr:pic>
      <xdr:nvPicPr>
        <xdr:cNvPr id="7" name="Picture 6" descr="Pentachlorobenzenethiol - Wikipedia">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77859" y="5037666"/>
          <a:ext cx="493182" cy="547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1131936</xdr:colOff>
      <xdr:row>54</xdr:row>
      <xdr:rowOff>45892</xdr:rowOff>
    </xdr:from>
    <xdr:to>
      <xdr:col>3</xdr:col>
      <xdr:colOff>1489295</xdr:colOff>
      <xdr:row>54</xdr:row>
      <xdr:rowOff>135660</xdr:rowOff>
    </xdr:to>
    <xdr:pic>
      <xdr:nvPicPr>
        <xdr:cNvPr id="8" name="图片 6">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46786" y="21067567"/>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401494</xdr:colOff>
      <xdr:row>53</xdr:row>
      <xdr:rowOff>193964</xdr:rowOff>
    </xdr:from>
    <xdr:to>
      <xdr:col>4</xdr:col>
      <xdr:colOff>999818</xdr:colOff>
      <xdr:row>54</xdr:row>
      <xdr:rowOff>119208</xdr:rowOff>
    </xdr:to>
    <xdr:pic>
      <xdr:nvPicPr>
        <xdr:cNvPr id="9" name="图片 7">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45144" y="20996564"/>
          <a:ext cx="598324" cy="144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0</xdr:row>
      <xdr:rowOff>76200</xdr:rowOff>
    </xdr:from>
    <xdr:to>
      <xdr:col>8</xdr:col>
      <xdr:colOff>12550</xdr:colOff>
      <xdr:row>4</xdr:row>
      <xdr:rowOff>996949</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39725" y="7620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19050</xdr:colOff>
      <xdr:row>0</xdr:row>
      <xdr:rowOff>76200</xdr:rowOff>
    </xdr:from>
    <xdr:ext cx="1797843" cy="609600"/>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28650" y="76200"/>
          <a:ext cx="1797843" cy="609600"/>
        </a:xfrm>
        <a:prstGeom prst="roundRect">
          <a:avLst>
            <a:gd name="adj" fmla="val 8594"/>
          </a:avLst>
        </a:prstGeom>
        <a:solidFill>
          <a:srgbClr val="FFFFFF">
            <a:shade val="85000"/>
          </a:srgbClr>
        </a:solidFill>
        <a:ln>
          <a:noFill/>
        </a:ln>
        <a:effectLst/>
      </xdr:spPr>
    </xdr:pic>
    <xdr:clientData/>
  </xdr:oneCellAnchor>
  <xdr:twoCellAnchor>
    <xdr:from>
      <xdr:col>3</xdr:col>
      <xdr:colOff>849361</xdr:colOff>
      <xdr:row>63</xdr:row>
      <xdr:rowOff>45892</xdr:rowOff>
    </xdr:from>
    <xdr:to>
      <xdr:col>3</xdr:col>
      <xdr:colOff>1206720</xdr:colOff>
      <xdr:row>63</xdr:row>
      <xdr:rowOff>135660</xdr:rowOff>
    </xdr:to>
    <xdr:pic>
      <xdr:nvPicPr>
        <xdr:cNvPr id="3" name="图片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2336" y="18143392"/>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1916161</xdr:colOff>
      <xdr:row>63</xdr:row>
      <xdr:rowOff>24630</xdr:rowOff>
    </xdr:from>
    <xdr:to>
      <xdr:col>4</xdr:col>
      <xdr:colOff>412154</xdr:colOff>
      <xdr:row>63</xdr:row>
      <xdr:rowOff>140374</xdr:rowOff>
    </xdr:to>
    <xdr:pic>
      <xdr:nvPicPr>
        <xdr:cNvPr id="4" name="图片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1343" y="32097903"/>
          <a:ext cx="470266" cy="115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1866900</xdr:colOff>
      <xdr:row>0</xdr:row>
      <xdr:rowOff>0</xdr:rowOff>
    </xdr:from>
    <xdr:to>
      <xdr:col>7</xdr:col>
      <xdr:colOff>3025</xdr:colOff>
      <xdr:row>4</xdr:row>
      <xdr:rowOff>920749</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0"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266700</xdr:colOff>
      <xdr:row>40</xdr:row>
      <xdr:rowOff>11383</xdr:rowOff>
    </xdr:from>
    <xdr:to>
      <xdr:col>7</xdr:col>
      <xdr:colOff>2495550</xdr:colOff>
      <xdr:row>41</xdr:row>
      <xdr:rowOff>277813</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0638" y="17108758"/>
          <a:ext cx="2228850" cy="80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180974</xdr:colOff>
      <xdr:row>47</xdr:row>
      <xdr:rowOff>107132</xdr:rowOff>
    </xdr:from>
    <xdr:to>
      <xdr:col>7</xdr:col>
      <xdr:colOff>2597726</xdr:colOff>
      <xdr:row>50</xdr:row>
      <xdr:rowOff>266700</xdr:rowOff>
    </xdr:to>
    <xdr:pic>
      <xdr:nvPicPr>
        <xdr:cNvPr id="3" name="Picture 2" descr="Difference Between PFOA and PFOS | Compare the Difference Between Similar  Terms">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4" y="3821882"/>
          <a:ext cx="2416752" cy="73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57</xdr:row>
      <xdr:rowOff>110247</xdr:rowOff>
    </xdr:from>
    <xdr:to>
      <xdr:col>7</xdr:col>
      <xdr:colOff>2619376</xdr:colOff>
      <xdr:row>58</xdr:row>
      <xdr:rowOff>436563</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50614" y="22573372"/>
          <a:ext cx="2552700" cy="86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63</xdr:row>
      <xdr:rowOff>96297</xdr:rowOff>
    </xdr:from>
    <xdr:to>
      <xdr:col>7</xdr:col>
      <xdr:colOff>2305050</xdr:colOff>
      <xdr:row>67</xdr:row>
      <xdr:rowOff>157543</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72875" y="13745622"/>
          <a:ext cx="1914525" cy="82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231000</xdr:colOff>
      <xdr:row>70</xdr:row>
      <xdr:rowOff>152930</xdr:rowOff>
    </xdr:from>
    <xdr:to>
      <xdr:col>7</xdr:col>
      <xdr:colOff>2562225</xdr:colOff>
      <xdr:row>73</xdr:row>
      <xdr:rowOff>157621</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13350" y="15135755"/>
          <a:ext cx="2331225" cy="74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416643</xdr:colOff>
      <xdr:row>77</xdr:row>
      <xdr:rowOff>238126</xdr:rowOff>
    </xdr:from>
    <xdr:to>
      <xdr:col>7</xdr:col>
      <xdr:colOff>2262187</xdr:colOff>
      <xdr:row>79</xdr:row>
      <xdr:rowOff>285750</xdr:rowOff>
    </xdr:to>
    <xdr:pic>
      <xdr:nvPicPr>
        <xdr:cNvPr id="8" name="Picture 7" descr="Perfluorbutansulfonsäure – Wikipedia">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00581" y="28432126"/>
          <a:ext cx="1845544" cy="777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86</xdr:row>
      <xdr:rowOff>88635</xdr:rowOff>
    </xdr:from>
    <xdr:to>
      <xdr:col>7</xdr:col>
      <xdr:colOff>2495550</xdr:colOff>
      <xdr:row>89</xdr:row>
      <xdr:rowOff>485775</xdr:rowOff>
    </xdr:to>
    <xdr:pic>
      <xdr:nvPicPr>
        <xdr:cNvPr id="38" name="Picture 37">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82375" y="29444685"/>
          <a:ext cx="2295525" cy="96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469816</xdr:colOff>
      <xdr:row>93</xdr:row>
      <xdr:rowOff>520916</xdr:rowOff>
    </xdr:from>
    <xdr:to>
      <xdr:col>7</xdr:col>
      <xdr:colOff>2365375</xdr:colOff>
      <xdr:row>96</xdr:row>
      <xdr:rowOff>28496</xdr:rowOff>
    </xdr:to>
    <xdr:pic>
      <xdr:nvPicPr>
        <xdr:cNvPr id="39" name="Picture 38" descr="FRD-903 - Wikipedia">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53754" y="34390229"/>
          <a:ext cx="1895559" cy="103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0</xdr:row>
      <xdr:rowOff>66675</xdr:rowOff>
    </xdr:from>
    <xdr:to>
      <xdr:col>3</xdr:col>
      <xdr:colOff>751066</xdr:colOff>
      <xdr:row>3</xdr:row>
      <xdr:rowOff>180975</xdr:rowOff>
    </xdr:to>
    <xdr:pic>
      <xdr:nvPicPr>
        <xdr:cNvPr id="4" name="Picture 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704850" y="66675"/>
          <a:ext cx="1875016" cy="685800"/>
        </a:xfrm>
        <a:prstGeom prst="roundRect">
          <a:avLst>
            <a:gd name="adj" fmla="val 8594"/>
          </a:avLst>
        </a:prstGeom>
        <a:solidFill>
          <a:srgbClr val="FFFFFF">
            <a:shade val="85000"/>
          </a:srgbClr>
        </a:solidFill>
        <a:ln>
          <a:noFill/>
        </a:ln>
        <a:effectLst/>
      </xdr:spPr>
    </xdr:pic>
    <xdr:clientData/>
  </xdr:twoCellAnchor>
  <xdr:twoCellAnchor>
    <xdr:from>
      <xdr:col>4</xdr:col>
      <xdr:colOff>1673995</xdr:colOff>
      <xdr:row>101</xdr:row>
      <xdr:rowOff>44160</xdr:rowOff>
    </xdr:from>
    <xdr:to>
      <xdr:col>4</xdr:col>
      <xdr:colOff>2031354</xdr:colOff>
      <xdr:row>101</xdr:row>
      <xdr:rowOff>133928</xdr:rowOff>
    </xdr:to>
    <xdr:pic>
      <xdr:nvPicPr>
        <xdr:cNvPr id="11" name="图片 6">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645920" y="35762910"/>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257175</xdr:colOff>
      <xdr:row>101</xdr:row>
      <xdr:rowOff>19050</xdr:rowOff>
    </xdr:from>
    <xdr:to>
      <xdr:col>5</xdr:col>
      <xdr:colOff>914400</xdr:colOff>
      <xdr:row>101</xdr:row>
      <xdr:rowOff>133350</xdr:rowOff>
    </xdr:to>
    <xdr:pic>
      <xdr:nvPicPr>
        <xdr:cNvPr id="12" name="图片 7">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67500" y="39766875"/>
          <a:ext cx="6572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178859</xdr:colOff>
      <xdr:row>14</xdr:row>
      <xdr:rowOff>482600</xdr:rowOff>
    </xdr:from>
    <xdr:to>
      <xdr:col>5</xdr:col>
      <xdr:colOff>2278497</xdr:colOff>
      <xdr:row>15</xdr:row>
      <xdr:rowOff>3045779</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50784" y="6721475"/>
          <a:ext cx="4538038" cy="3201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885825</xdr:colOff>
      <xdr:row>0</xdr:row>
      <xdr:rowOff>66675</xdr:rowOff>
    </xdr:from>
    <xdr:to>
      <xdr:col>7</xdr:col>
      <xdr:colOff>2698600</xdr:colOff>
      <xdr:row>4</xdr:row>
      <xdr:rowOff>987424</xdr:rowOff>
    </xdr:to>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68175" y="66675"/>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8659</xdr:colOff>
      <xdr:row>0</xdr:row>
      <xdr:rowOff>25978</xdr:rowOff>
    </xdr:from>
    <xdr:to>
      <xdr:col>2</xdr:col>
      <xdr:colOff>286938</xdr:colOff>
      <xdr:row>3</xdr:row>
      <xdr:rowOff>64655</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4795" y="25978"/>
          <a:ext cx="1871552" cy="610177"/>
        </a:xfrm>
        <a:prstGeom prst="roundRect">
          <a:avLst>
            <a:gd name="adj" fmla="val 8594"/>
          </a:avLst>
        </a:prstGeom>
        <a:solidFill>
          <a:srgbClr val="FFFFFF">
            <a:shade val="85000"/>
          </a:srgbClr>
        </a:solidFill>
        <a:ln>
          <a:noFill/>
        </a:ln>
        <a:effectLst/>
      </xdr:spPr>
    </xdr:pic>
    <xdr:clientData/>
  </xdr:twoCellAnchor>
  <xdr:twoCellAnchor>
    <xdr:from>
      <xdr:col>3</xdr:col>
      <xdr:colOff>64365</xdr:colOff>
      <xdr:row>72</xdr:row>
      <xdr:rowOff>24918</xdr:rowOff>
    </xdr:from>
    <xdr:to>
      <xdr:col>3</xdr:col>
      <xdr:colOff>427497</xdr:colOff>
      <xdr:row>72</xdr:row>
      <xdr:rowOff>114686</xdr:rowOff>
    </xdr:to>
    <xdr:pic>
      <xdr:nvPicPr>
        <xdr:cNvPr id="3" name="图片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1547" y="48186782"/>
          <a:ext cx="363132"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1015327</xdr:colOff>
      <xdr:row>71</xdr:row>
      <xdr:rowOff>413616</xdr:rowOff>
    </xdr:from>
    <xdr:to>
      <xdr:col>3</xdr:col>
      <xdr:colOff>1730855</xdr:colOff>
      <xdr:row>72</xdr:row>
      <xdr:rowOff>131329</xdr:rowOff>
    </xdr:to>
    <xdr:pic>
      <xdr:nvPicPr>
        <xdr:cNvPr id="4" name="图片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22509" y="48159843"/>
          <a:ext cx="715528"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580159</xdr:colOff>
      <xdr:row>0</xdr:row>
      <xdr:rowOff>0</xdr:rowOff>
    </xdr:from>
    <xdr:to>
      <xdr:col>6</xdr:col>
      <xdr:colOff>17319</xdr:colOff>
      <xdr:row>4</xdr:row>
      <xdr:rowOff>733067</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023023" y="0"/>
          <a:ext cx="1610591" cy="1495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16667</xdr:colOff>
      <xdr:row>0</xdr:row>
      <xdr:rowOff>54770</xdr:rowOff>
    </xdr:from>
    <xdr:to>
      <xdr:col>1</xdr:col>
      <xdr:colOff>1569242</xdr:colOff>
      <xdr:row>2</xdr:row>
      <xdr:rowOff>174625</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2917" y="54770"/>
          <a:ext cx="1552575" cy="596105"/>
        </a:xfrm>
        <a:prstGeom prst="roundRect">
          <a:avLst>
            <a:gd name="adj" fmla="val 8594"/>
          </a:avLst>
        </a:prstGeom>
        <a:solidFill>
          <a:srgbClr val="FFFFFF">
            <a:shade val="85000"/>
          </a:srgbClr>
        </a:solidFill>
        <a:ln>
          <a:noFill/>
        </a:ln>
        <a:effectLst/>
      </xdr:spPr>
    </xdr:pic>
    <xdr:clientData/>
  </xdr:twoCellAnchor>
  <xdr:twoCellAnchor>
    <xdr:from>
      <xdr:col>2</xdr:col>
      <xdr:colOff>1372370</xdr:colOff>
      <xdr:row>43</xdr:row>
      <xdr:rowOff>99722</xdr:rowOff>
    </xdr:from>
    <xdr:to>
      <xdr:col>2</xdr:col>
      <xdr:colOff>1729729</xdr:colOff>
      <xdr:row>43</xdr:row>
      <xdr:rowOff>189490</xdr:rowOff>
    </xdr:to>
    <xdr:pic>
      <xdr:nvPicPr>
        <xdr:cNvPr id="3" name="图片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80808" y="14260222"/>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103188</xdr:colOff>
      <xdr:row>43</xdr:row>
      <xdr:rowOff>44451</xdr:rowOff>
    </xdr:from>
    <xdr:to>
      <xdr:col>3</xdr:col>
      <xdr:colOff>760413</xdr:colOff>
      <xdr:row>43</xdr:row>
      <xdr:rowOff>217689</xdr:rowOff>
    </xdr:to>
    <xdr:pic>
      <xdr:nvPicPr>
        <xdr:cNvPr id="4" name="图片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02376" y="14204951"/>
          <a:ext cx="657225" cy="17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1468438</xdr:colOff>
      <xdr:row>0</xdr:row>
      <xdr:rowOff>0</xdr:rowOff>
    </xdr:from>
    <xdr:to>
      <xdr:col>4</xdr:col>
      <xdr:colOff>2746376</xdr:colOff>
      <xdr:row>3</xdr:row>
      <xdr:rowOff>35337</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94751" y="0"/>
          <a:ext cx="1277938" cy="11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52916</xdr:colOff>
      <xdr:row>0</xdr:row>
      <xdr:rowOff>66146</xdr:rowOff>
    </xdr:from>
    <xdr:to>
      <xdr:col>1</xdr:col>
      <xdr:colOff>1602846</xdr:colOff>
      <xdr:row>3</xdr:row>
      <xdr:rowOff>21857</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4104" y="66146"/>
          <a:ext cx="1549930" cy="527211"/>
        </a:xfrm>
        <a:prstGeom prst="roundRect">
          <a:avLst>
            <a:gd name="adj" fmla="val 8594"/>
          </a:avLst>
        </a:prstGeom>
        <a:solidFill>
          <a:srgbClr val="FFFFFF">
            <a:shade val="85000"/>
          </a:srgbClr>
        </a:solidFill>
        <a:ln>
          <a:noFill/>
        </a:ln>
        <a:effectLst/>
      </xdr:spPr>
    </xdr:pic>
    <xdr:clientData/>
  </xdr:twoCellAnchor>
  <xdr:twoCellAnchor>
    <xdr:from>
      <xdr:col>3</xdr:col>
      <xdr:colOff>1593033</xdr:colOff>
      <xdr:row>985</xdr:row>
      <xdr:rowOff>32254</xdr:rowOff>
    </xdr:from>
    <xdr:to>
      <xdr:col>3</xdr:col>
      <xdr:colOff>1950392</xdr:colOff>
      <xdr:row>985</xdr:row>
      <xdr:rowOff>122022</xdr:rowOff>
    </xdr:to>
    <xdr:pic>
      <xdr:nvPicPr>
        <xdr:cNvPr id="3" name="图片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0283" y="17653504"/>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353146</xdr:colOff>
      <xdr:row>984</xdr:row>
      <xdr:rowOff>345641</xdr:rowOff>
    </xdr:from>
    <xdr:to>
      <xdr:col>2</xdr:col>
      <xdr:colOff>952336</xdr:colOff>
      <xdr:row>985</xdr:row>
      <xdr:rowOff>139917</xdr:rowOff>
    </xdr:to>
    <xdr:pic>
      <xdr:nvPicPr>
        <xdr:cNvPr id="4" name="图片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2959" y="191377454"/>
          <a:ext cx="599190" cy="143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4905374</xdr:colOff>
      <xdr:row>985</xdr:row>
      <xdr:rowOff>39687</xdr:rowOff>
    </xdr:from>
    <xdr:to>
      <xdr:col>1</xdr:col>
      <xdr:colOff>5262733</xdr:colOff>
      <xdr:row>985</xdr:row>
      <xdr:rowOff>129455</xdr:rowOff>
    </xdr:to>
    <xdr:pic>
      <xdr:nvPicPr>
        <xdr:cNvPr id="5" name="图片 6">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16562" y="192516125"/>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706439</xdr:colOff>
      <xdr:row>0</xdr:row>
      <xdr:rowOff>0</xdr:rowOff>
    </xdr:from>
    <xdr:to>
      <xdr:col>8</xdr:col>
      <xdr:colOff>1</xdr:colOff>
      <xdr:row>4</xdr:row>
      <xdr:rowOff>32456</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9189" y="0"/>
          <a:ext cx="1428750" cy="1326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erials%20Compliance/ACIM%20Material%20Compliance/REACH/Nidec%20Matl%20Comp%20Decl_VER198%20(Engli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to fill"/>
      <sheetName val="Declaration by EU Regulation"/>
      <sheetName val="Matl Declaration Form"/>
      <sheetName val="Dropdown Reference"/>
      <sheetName val="Ref-EU REACH"/>
      <sheetName val="Ref-EU RoHS"/>
      <sheetName val="Ref-EU Mercury"/>
      <sheetName val="Ref-EU POPs"/>
      <sheetName val="Ref-EU PIC"/>
      <sheetName val="Ref-EU Ozone Depletion"/>
      <sheetName val="Ref-EU Battery"/>
      <sheetName val="Ref-EU Package "/>
      <sheetName val="Version Update lo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cology.wa.gov/DOE/files/34/34868dd6-a7ea-4944-814f-010df10dde99.pdf" TargetMode="External"/><Relationship Id="rId13" Type="http://schemas.openxmlformats.org/officeDocument/2006/relationships/drawing" Target="../drawings/drawing1.xml"/><Relationship Id="rId18" Type="http://schemas.openxmlformats.org/officeDocument/2006/relationships/ctrlProp" Target="../ctrlProps/ctrlProp4.xml"/><Relationship Id="rId3" Type="http://schemas.openxmlformats.org/officeDocument/2006/relationships/hyperlink" Target="https://www.epa.gov/assessing-and-managing-chemicals-under-tsca" TargetMode="External"/><Relationship Id="rId7" Type="http://schemas.openxmlformats.org/officeDocument/2006/relationships/hyperlink" Target="https://oehha.ca.gov/proposition-65/proposition-65-list/" TargetMode="External"/><Relationship Id="rId12" Type="http://schemas.openxmlformats.org/officeDocument/2006/relationships/printerSettings" Target="../printerSettings/printerSettings1.bin"/><Relationship Id="rId17" Type="http://schemas.openxmlformats.org/officeDocument/2006/relationships/ctrlProp" Target="../ctrlProps/ctrlProp3.xml"/><Relationship Id="rId2" Type="http://schemas.openxmlformats.org/officeDocument/2006/relationships/hyperlink" Target="http://mercuryconvention.org/Portals/11/documents/Booklets/COP3-version/Minamata-Convention-booklet-Sep2019-EN.pdf" TargetMode="External"/><Relationship Id="rId16" Type="http://schemas.openxmlformats.org/officeDocument/2006/relationships/ctrlProp" Target="../ctrlProps/ctrlProp2.xml"/><Relationship Id="rId1" Type="http://schemas.openxmlformats.org/officeDocument/2006/relationships/hyperlink" Target="mailto:Tbrady@devastator.com" TargetMode="External"/><Relationship Id="rId6" Type="http://schemas.openxmlformats.org/officeDocument/2006/relationships/hyperlink" Target="https://echa.europa.eu/substances-restricted-under-reach" TargetMode="External"/><Relationship Id="rId11" Type="http://schemas.openxmlformats.org/officeDocument/2006/relationships/hyperlink" Target="https://www.epa.gov/assessing-and-managing-chemicals-under-tsca/chemicals-undergoing-risk-evaluation-under-tsca" TargetMode="External"/><Relationship Id="rId5" Type="http://schemas.openxmlformats.org/officeDocument/2006/relationships/hyperlink" Target="https://oehha.ca.gov/proposition-65/proposition-65-list/" TargetMode="External"/><Relationship Id="rId15" Type="http://schemas.openxmlformats.org/officeDocument/2006/relationships/ctrlProp" Target="../ctrlProps/ctrlProp1.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5.xml"/><Relationship Id="rId4" Type="http://schemas.openxmlformats.org/officeDocument/2006/relationships/hyperlink" Target="https://echa.europa.eu/substances-restricted-under-reach" TargetMode="External"/><Relationship Id="rId9" Type="http://schemas.openxmlformats.org/officeDocument/2006/relationships/hyperlink" Target="mailto:Tbrady@devastator.com"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ezview.wa.gov/site/alias__1962/37555/safer_products_for_washington.aspx?utm_medium=email&amp;utm_source=govdelivery" TargetMode="External"/><Relationship Id="rId1" Type="http://schemas.openxmlformats.org/officeDocument/2006/relationships/hyperlink" Target="https://apps.ecology.wa.gov/publications/summarypages/2204018.html?utm_medium=email&amp;utm_source=govdelivery"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s://oehha.ca.gov/proposition-65/proposition-65-list/" TargetMode="Externa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hyperlink" Target="http://mercuryconvention.org/Portals/11/documents/Booklets/COP3-version/Minamata-Convention-booklet-Sep2019-EN.pdf" TargetMode="External"/><Relationship Id="rId7" Type="http://schemas.openxmlformats.org/officeDocument/2006/relationships/hyperlink" Target="https://echa.europa.eu/substances-restricted-under-reach" TargetMode="External"/><Relationship Id="rId12" Type="http://schemas.openxmlformats.org/officeDocument/2006/relationships/vmlDrawing" Target="../drawings/vmlDrawing2.vml"/><Relationship Id="rId17" Type="http://schemas.openxmlformats.org/officeDocument/2006/relationships/ctrlProp" Target="../ctrlProps/ctrlProp10.xml"/><Relationship Id="rId2" Type="http://schemas.openxmlformats.org/officeDocument/2006/relationships/hyperlink" Target="https://www.epa.gov/assessing-and-managing-chemicals-under-tsca" TargetMode="External"/><Relationship Id="rId16" Type="http://schemas.openxmlformats.org/officeDocument/2006/relationships/ctrlProp" Target="../ctrlProps/ctrlProp9.xml"/><Relationship Id="rId1" Type="http://schemas.openxmlformats.org/officeDocument/2006/relationships/hyperlink" Target="http://mercuryconvention.org/Portals/11/documents/Booklets/COP3-version/Minamata-Convention-booklet-Sep2019-EN.pdf" TargetMode="External"/><Relationship Id="rId6" Type="http://schemas.openxmlformats.org/officeDocument/2006/relationships/hyperlink" Target="https://oehha.ca.gov/proposition-65/proposition-65-list/" TargetMode="External"/><Relationship Id="rId11" Type="http://schemas.openxmlformats.org/officeDocument/2006/relationships/drawing" Target="../drawings/drawing2.xml"/><Relationship Id="rId5" Type="http://schemas.openxmlformats.org/officeDocument/2006/relationships/hyperlink" Target="https://echa.europa.eu/substances-restricted-under-reach" TargetMode="External"/><Relationship Id="rId15" Type="http://schemas.openxmlformats.org/officeDocument/2006/relationships/ctrlProp" Target="../ctrlProps/ctrlProp8.xml"/><Relationship Id="rId10" Type="http://schemas.openxmlformats.org/officeDocument/2006/relationships/printerSettings" Target="../printerSettings/printerSettings2.bin"/><Relationship Id="rId4" Type="http://schemas.openxmlformats.org/officeDocument/2006/relationships/hyperlink" Target="https://www.epa.gov/assessing-and-managing-chemicals-under-tsca/chemicals-undergoing-risk-evaluation-under-tsca" TargetMode="External"/><Relationship Id="rId9" Type="http://schemas.openxmlformats.org/officeDocument/2006/relationships/hyperlink" Target="https://ecology.wa.gov/DOE/files/34/34868dd6-a7ea-4944-814f-010df10dde99.pdf" TargetMode="Externa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pa.gov/assessing-and-managing-chemicals-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pa.gov/assessing-and-managing-chemicals-under-tsca/chemicals-undergoing-risk-evaluation-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regulations.gov/document/EPA-HQ-OPPT-2020-0549-000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laws-lois.justice.gc.ca/PDF/SOR-2012-285.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oehha.ca.gov/proposition-6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642C-70ED-45A4-A832-C7E1E7363CAD}">
  <sheetPr>
    <tabColor theme="5"/>
  </sheetPr>
  <dimension ref="A1:BA421"/>
  <sheetViews>
    <sheetView zoomScale="55" zoomScaleNormal="55" workbookViewId="0">
      <selection activeCell="B6" sqref="B6:O6"/>
    </sheetView>
  </sheetViews>
  <sheetFormatPr defaultColWidth="9.1796875" defaultRowHeight="17.5" x14ac:dyDescent="0.6"/>
  <cols>
    <col min="1" max="1" width="5.453125" style="437" customWidth="1"/>
    <col min="2" max="2" width="22.453125" style="439" customWidth="1"/>
    <col min="3" max="3" width="31" style="439" customWidth="1"/>
    <col min="4" max="4" width="28.7265625" style="439" customWidth="1"/>
    <col min="5" max="5" width="13.1796875" style="439" customWidth="1"/>
    <col min="6" max="6" width="13" style="439" customWidth="1"/>
    <col min="7" max="7" width="22" style="439" customWidth="1"/>
    <col min="8" max="8" width="21.1796875" style="439" customWidth="1"/>
    <col min="9" max="9" width="12.1796875" style="439" customWidth="1"/>
    <col min="10" max="10" width="14.54296875" style="439" customWidth="1"/>
    <col min="11" max="11" width="10.26953125" style="439" customWidth="1"/>
    <col min="12" max="12" width="15.54296875" style="439" customWidth="1"/>
    <col min="13" max="13" width="23.1796875" style="439" customWidth="1"/>
    <col min="14" max="14" width="21.81640625" style="439" customWidth="1"/>
    <col min="15" max="15" width="44.54296875" style="439" customWidth="1"/>
    <col min="16" max="16" width="18.453125" style="437" customWidth="1"/>
    <col min="17" max="17" width="11.453125" style="437" customWidth="1"/>
    <col min="18" max="18" width="9.1796875" style="437"/>
    <col min="19" max="19" width="11.26953125" style="437" customWidth="1"/>
    <col min="20" max="20" width="15.26953125" style="437" customWidth="1"/>
    <col min="21" max="21" width="18.81640625" style="437" customWidth="1"/>
    <col min="22" max="22" width="13.1796875" style="437" customWidth="1"/>
    <col min="23" max="53" width="9.1796875" style="437"/>
    <col min="54" max="16384" width="9.1796875" style="439"/>
  </cols>
  <sheetData>
    <row r="1" spans="2:23" ht="22.5" x14ac:dyDescent="0.6">
      <c r="B1" s="437"/>
      <c r="C1" s="437"/>
      <c r="D1" s="437"/>
      <c r="E1" s="438" t="s">
        <v>2446</v>
      </c>
      <c r="F1" s="438"/>
      <c r="G1" s="438"/>
      <c r="H1" s="438"/>
      <c r="I1" s="438"/>
      <c r="J1" s="438"/>
      <c r="K1" s="438"/>
      <c r="L1" s="438"/>
      <c r="M1" s="438"/>
      <c r="N1" s="438"/>
      <c r="O1" s="438"/>
    </row>
    <row r="2" spans="2:23" x14ac:dyDescent="0.6">
      <c r="B2" s="437"/>
      <c r="C2" s="437"/>
      <c r="D2" s="437"/>
      <c r="E2" s="437"/>
      <c r="F2" s="437"/>
      <c r="G2" s="437"/>
      <c r="H2" s="437"/>
      <c r="I2" s="437"/>
      <c r="J2" s="437"/>
      <c r="K2" s="437"/>
      <c r="L2" s="437"/>
      <c r="M2" s="437"/>
      <c r="N2" s="437"/>
      <c r="O2" s="437"/>
    </row>
    <row r="3" spans="2:23" x14ac:dyDescent="0.6">
      <c r="B3" s="437"/>
      <c r="C3" s="437"/>
      <c r="D3" s="437"/>
      <c r="E3" s="437"/>
      <c r="F3" s="437"/>
      <c r="G3" s="437"/>
      <c r="H3" s="437"/>
      <c r="I3" s="437"/>
      <c r="J3" s="437"/>
      <c r="K3" s="437"/>
      <c r="L3" s="437"/>
      <c r="M3" s="437"/>
      <c r="N3" s="437"/>
      <c r="O3" s="437"/>
    </row>
    <row r="4" spans="2:23" x14ac:dyDescent="0.6">
      <c r="B4" s="437"/>
      <c r="C4" s="437"/>
      <c r="D4" s="437"/>
      <c r="E4" s="437"/>
      <c r="F4" s="437"/>
      <c r="G4" s="437"/>
      <c r="H4" s="437"/>
      <c r="I4" s="437"/>
      <c r="J4" s="437"/>
      <c r="K4" s="437"/>
      <c r="L4" s="437"/>
      <c r="M4" s="437"/>
      <c r="N4" s="437"/>
      <c r="O4" s="440" t="s">
        <v>2787</v>
      </c>
    </row>
    <row r="5" spans="2:23" ht="24.75" customHeight="1" thickBot="1" x14ac:dyDescent="0.65">
      <c r="B5" s="441"/>
      <c r="C5" s="441"/>
      <c r="D5" s="441"/>
      <c r="E5" s="441"/>
      <c r="F5" s="441"/>
      <c r="G5" s="441"/>
      <c r="H5" s="441"/>
      <c r="I5" s="441"/>
      <c r="J5" s="441"/>
      <c r="K5" s="441"/>
      <c r="L5" s="441"/>
      <c r="M5" s="441"/>
      <c r="N5" s="441"/>
      <c r="O5" s="441"/>
    </row>
    <row r="6" spans="2:23" ht="39" customHeight="1" thickBot="1" x14ac:dyDescent="0.65">
      <c r="B6" s="442" t="s">
        <v>2447</v>
      </c>
      <c r="C6" s="443"/>
      <c r="D6" s="443"/>
      <c r="E6" s="443"/>
      <c r="F6" s="443"/>
      <c r="G6" s="443"/>
      <c r="H6" s="443"/>
      <c r="I6" s="443"/>
      <c r="J6" s="443"/>
      <c r="K6" s="443"/>
      <c r="L6" s="443"/>
      <c r="M6" s="443"/>
      <c r="N6" s="443"/>
      <c r="O6" s="444"/>
    </row>
    <row r="7" spans="2:23" ht="18" thickBot="1" x14ac:dyDescent="0.65">
      <c r="B7" s="437"/>
      <c r="C7" s="437"/>
      <c r="D7" s="437"/>
      <c r="E7" s="437"/>
      <c r="F7" s="437"/>
      <c r="G7" s="437"/>
      <c r="H7" s="437"/>
      <c r="I7" s="437"/>
      <c r="J7" s="437"/>
      <c r="K7" s="437"/>
      <c r="L7" s="437"/>
      <c r="M7" s="437"/>
      <c r="N7" s="437"/>
      <c r="O7" s="437"/>
    </row>
    <row r="8" spans="2:23" ht="87" customHeight="1" thickBot="1" x14ac:dyDescent="0.65">
      <c r="B8" s="445" t="s">
        <v>2448</v>
      </c>
      <c r="C8" s="446"/>
      <c r="D8" s="446"/>
      <c r="E8" s="446"/>
      <c r="F8" s="446"/>
      <c r="G8" s="446"/>
      <c r="H8" s="446"/>
      <c r="I8" s="446"/>
      <c r="J8" s="446"/>
      <c r="K8" s="446"/>
      <c r="L8" s="446"/>
      <c r="M8" s="446"/>
      <c r="N8" s="446"/>
      <c r="O8" s="447"/>
    </row>
    <row r="9" spans="2:23" ht="13.5" customHeight="1" thickBot="1" x14ac:dyDescent="0.65">
      <c r="B9" s="448"/>
      <c r="C9" s="449"/>
      <c r="D9" s="449"/>
      <c r="E9" s="449"/>
      <c r="F9" s="449"/>
      <c r="G9" s="449"/>
      <c r="H9" s="449"/>
      <c r="I9" s="449"/>
      <c r="J9" s="449"/>
      <c r="K9" s="449"/>
      <c r="L9" s="449"/>
      <c r="M9" s="449"/>
      <c r="N9" s="449"/>
      <c r="O9" s="449"/>
    </row>
    <row r="10" spans="2:23" ht="44.25" customHeight="1" thickBot="1" x14ac:dyDescent="0.65">
      <c r="B10" s="450" t="s">
        <v>2166</v>
      </c>
      <c r="C10" s="451"/>
      <c r="D10" s="451"/>
      <c r="E10" s="451"/>
      <c r="F10" s="451"/>
      <c r="G10" s="451"/>
      <c r="H10" s="451"/>
      <c r="I10" s="451"/>
      <c r="J10" s="451"/>
      <c r="K10" s="451"/>
      <c r="L10" s="451"/>
      <c r="M10" s="451"/>
      <c r="N10" s="451"/>
      <c r="O10" s="452"/>
    </row>
    <row r="11" spans="2:23" ht="28.5" customHeight="1" x14ac:dyDescent="0.6">
      <c r="B11" s="453"/>
      <c r="C11" s="453"/>
      <c r="D11" s="453"/>
      <c r="E11" s="453"/>
      <c r="F11" s="453"/>
      <c r="G11" s="453"/>
      <c r="H11" s="453"/>
      <c r="I11" s="453"/>
      <c r="J11" s="453"/>
      <c r="K11" s="453"/>
      <c r="L11" s="453"/>
      <c r="M11" s="453"/>
      <c r="N11" s="453"/>
      <c r="O11" s="453"/>
    </row>
    <row r="12" spans="2:23" ht="23" thickBot="1" x14ac:dyDescent="0.8">
      <c r="B12" s="454" t="s">
        <v>2449</v>
      </c>
      <c r="C12" s="455"/>
      <c r="D12" s="455"/>
      <c r="E12" s="455"/>
      <c r="F12" s="455"/>
      <c r="G12" s="455"/>
      <c r="H12" s="455"/>
      <c r="I12" s="455"/>
      <c r="J12" s="456"/>
      <c r="K12" s="457"/>
      <c r="L12" s="457"/>
      <c r="M12" s="457"/>
      <c r="N12" s="457"/>
      <c r="O12" s="457"/>
      <c r="P12" s="458"/>
      <c r="Q12" s="458"/>
      <c r="R12" s="458"/>
      <c r="S12" s="458"/>
      <c r="T12" s="458"/>
      <c r="U12" s="458"/>
      <c r="V12" s="458"/>
      <c r="W12" s="458"/>
    </row>
    <row r="13" spans="2:23" ht="23" thickBot="1" x14ac:dyDescent="0.8">
      <c r="B13" s="459" t="s">
        <v>2450</v>
      </c>
      <c r="C13" s="460" t="s">
        <v>2451</v>
      </c>
      <c r="D13" s="461" t="s">
        <v>2452</v>
      </c>
      <c r="E13" s="462" t="s">
        <v>2188</v>
      </c>
      <c r="F13" s="463"/>
      <c r="G13" s="463"/>
      <c r="H13" s="463"/>
      <c r="I13" s="463"/>
      <c r="J13" s="463"/>
      <c r="K13" s="463"/>
      <c r="L13" s="464"/>
      <c r="M13" s="465" t="s">
        <v>2167</v>
      </c>
      <c r="N13" s="466"/>
      <c r="O13" s="467"/>
      <c r="P13" s="458"/>
      <c r="Q13" s="458"/>
      <c r="R13" s="458"/>
      <c r="S13" s="458"/>
      <c r="T13" s="458"/>
      <c r="U13" s="458"/>
      <c r="V13" s="458"/>
      <c r="W13" s="458"/>
    </row>
    <row r="14" spans="2:23" ht="22.5" x14ac:dyDescent="0.75">
      <c r="B14" s="468" t="s">
        <v>2190</v>
      </c>
      <c r="C14" s="469"/>
      <c r="D14" s="469"/>
      <c r="E14" s="469"/>
      <c r="F14" s="469"/>
      <c r="G14" s="469"/>
      <c r="H14" s="469"/>
      <c r="I14" s="469"/>
      <c r="J14" s="469"/>
      <c r="K14" s="469"/>
      <c r="L14" s="469"/>
      <c r="M14" s="469"/>
      <c r="N14" s="469"/>
      <c r="O14" s="470"/>
      <c r="P14" s="458"/>
      <c r="Q14" s="458"/>
      <c r="R14" s="458"/>
      <c r="S14" s="458"/>
      <c r="T14" s="458"/>
      <c r="U14" s="458"/>
      <c r="V14" s="458"/>
      <c r="W14" s="458"/>
    </row>
    <row r="15" spans="2:23" ht="42" customHeight="1" x14ac:dyDescent="0.75">
      <c r="B15" s="471">
        <v>1</v>
      </c>
      <c r="C15" s="472">
        <v>2</v>
      </c>
      <c r="D15" s="473" t="s">
        <v>2189</v>
      </c>
      <c r="E15" s="474" t="s">
        <v>2457</v>
      </c>
      <c r="F15" s="475"/>
      <c r="G15" s="475"/>
      <c r="H15" s="475"/>
      <c r="I15" s="475"/>
      <c r="J15" s="475"/>
      <c r="K15" s="475"/>
      <c r="L15" s="476"/>
      <c r="M15" s="472" t="s">
        <v>2458</v>
      </c>
      <c r="N15" s="472"/>
      <c r="O15" s="477"/>
      <c r="P15" s="458"/>
      <c r="Q15" s="458"/>
      <c r="R15" s="458"/>
      <c r="S15" s="458"/>
      <c r="T15" s="458"/>
      <c r="U15" s="458"/>
      <c r="V15" s="458"/>
      <c r="W15" s="458"/>
    </row>
    <row r="16" spans="2:23" ht="25.5" customHeight="1" x14ac:dyDescent="0.75">
      <c r="B16" s="478">
        <v>2</v>
      </c>
      <c r="C16" s="472"/>
      <c r="D16" s="473"/>
      <c r="E16" s="479" t="s">
        <v>2456</v>
      </c>
      <c r="F16" s="480"/>
      <c r="G16" s="480"/>
      <c r="H16" s="480"/>
      <c r="I16" s="480"/>
      <c r="J16" s="480"/>
      <c r="K16" s="480"/>
      <c r="L16" s="481"/>
      <c r="M16" s="472" t="s">
        <v>2458</v>
      </c>
      <c r="N16" s="472"/>
      <c r="O16" s="477"/>
      <c r="P16" s="458"/>
      <c r="Q16" s="458"/>
      <c r="R16" s="458"/>
      <c r="S16" s="458"/>
      <c r="T16" s="458"/>
      <c r="U16" s="458"/>
      <c r="V16" s="458"/>
      <c r="W16" s="458"/>
    </row>
    <row r="17" spans="2:23" ht="40.5" customHeight="1" x14ac:dyDescent="0.75">
      <c r="B17" s="482">
        <v>3</v>
      </c>
      <c r="C17" s="483">
        <v>1</v>
      </c>
      <c r="D17" s="484" t="s">
        <v>2143</v>
      </c>
      <c r="E17" s="485" t="s">
        <v>2455</v>
      </c>
      <c r="F17" s="485"/>
      <c r="G17" s="485"/>
      <c r="H17" s="485"/>
      <c r="I17" s="485"/>
      <c r="J17" s="485"/>
      <c r="K17" s="485"/>
      <c r="L17" s="485"/>
      <c r="M17" s="486" t="s">
        <v>2460</v>
      </c>
      <c r="N17" s="486"/>
      <c r="O17" s="487"/>
      <c r="P17" s="458"/>
      <c r="Q17" s="458"/>
      <c r="R17" s="458"/>
      <c r="S17" s="458"/>
      <c r="T17" s="458"/>
      <c r="U17" s="458"/>
      <c r="V17" s="458"/>
      <c r="W17" s="458"/>
    </row>
    <row r="18" spans="2:23" ht="21" customHeight="1" x14ac:dyDescent="0.75">
      <c r="B18" s="482"/>
      <c r="C18" s="483"/>
      <c r="D18" s="484"/>
      <c r="E18" s="488" t="s">
        <v>2198</v>
      </c>
      <c r="F18" s="488"/>
      <c r="G18" s="488"/>
      <c r="H18" s="488"/>
      <c r="I18" s="488"/>
      <c r="J18" s="488"/>
      <c r="K18" s="488"/>
      <c r="L18" s="488"/>
      <c r="M18" s="486"/>
      <c r="N18" s="486"/>
      <c r="O18" s="487"/>
      <c r="P18" s="458"/>
      <c r="Q18" s="458"/>
      <c r="R18" s="458"/>
      <c r="S18" s="458"/>
      <c r="T18" s="458"/>
      <c r="U18" s="458"/>
      <c r="V18" s="458"/>
      <c r="W18" s="458"/>
    </row>
    <row r="19" spans="2:23" ht="21" customHeight="1" x14ac:dyDescent="0.75">
      <c r="B19" s="482"/>
      <c r="C19" s="483"/>
      <c r="D19" s="484"/>
      <c r="E19" s="488" t="s">
        <v>2199</v>
      </c>
      <c r="F19" s="488"/>
      <c r="G19" s="488"/>
      <c r="H19" s="488"/>
      <c r="I19" s="488"/>
      <c r="J19" s="488"/>
      <c r="K19" s="488"/>
      <c r="L19" s="488"/>
      <c r="M19" s="486"/>
      <c r="N19" s="486"/>
      <c r="O19" s="487"/>
      <c r="P19" s="458"/>
      <c r="Q19" s="458"/>
      <c r="R19" s="458"/>
      <c r="S19" s="458"/>
      <c r="T19" s="458"/>
      <c r="U19" s="458"/>
      <c r="V19" s="458"/>
      <c r="W19" s="458"/>
    </row>
    <row r="20" spans="2:23" ht="21" customHeight="1" x14ac:dyDescent="0.75">
      <c r="B20" s="482"/>
      <c r="C20" s="483"/>
      <c r="D20" s="484"/>
      <c r="E20" s="488" t="s">
        <v>2200</v>
      </c>
      <c r="F20" s="488"/>
      <c r="G20" s="488"/>
      <c r="H20" s="488"/>
      <c r="I20" s="488"/>
      <c r="J20" s="488"/>
      <c r="K20" s="488"/>
      <c r="L20" s="488"/>
      <c r="M20" s="486"/>
      <c r="N20" s="486"/>
      <c r="O20" s="487"/>
      <c r="P20" s="458"/>
      <c r="Q20" s="458"/>
      <c r="R20" s="458"/>
      <c r="S20" s="458"/>
      <c r="T20" s="458"/>
      <c r="U20" s="458"/>
      <c r="V20" s="458"/>
      <c r="W20" s="458"/>
    </row>
    <row r="21" spans="2:23" ht="21" customHeight="1" x14ac:dyDescent="0.75">
      <c r="B21" s="482"/>
      <c r="C21" s="483"/>
      <c r="D21" s="484"/>
      <c r="E21" s="488" t="s">
        <v>2201</v>
      </c>
      <c r="F21" s="488"/>
      <c r="G21" s="488"/>
      <c r="H21" s="488"/>
      <c r="I21" s="488"/>
      <c r="J21" s="488"/>
      <c r="K21" s="488"/>
      <c r="L21" s="488"/>
      <c r="M21" s="486"/>
      <c r="N21" s="486"/>
      <c r="O21" s="487"/>
      <c r="P21" s="458"/>
      <c r="Q21" s="458"/>
      <c r="R21" s="458"/>
      <c r="S21" s="458"/>
      <c r="T21" s="458"/>
      <c r="U21" s="458"/>
      <c r="V21" s="458"/>
      <c r="W21" s="458"/>
    </row>
    <row r="22" spans="2:23" ht="21" customHeight="1" x14ac:dyDescent="0.75">
      <c r="B22" s="482"/>
      <c r="C22" s="483"/>
      <c r="D22" s="484"/>
      <c r="E22" s="489" t="s">
        <v>2582</v>
      </c>
      <c r="F22" s="490"/>
      <c r="G22" s="490"/>
      <c r="H22" s="490"/>
      <c r="I22" s="490"/>
      <c r="J22" s="490"/>
      <c r="K22" s="490"/>
      <c r="L22" s="491"/>
      <c r="M22" s="486"/>
      <c r="N22" s="486"/>
      <c r="O22" s="487"/>
      <c r="P22" s="458"/>
      <c r="Q22" s="458"/>
      <c r="R22" s="458"/>
      <c r="S22" s="458"/>
      <c r="T22" s="458"/>
      <c r="U22" s="458"/>
      <c r="V22" s="458"/>
      <c r="W22" s="458"/>
    </row>
    <row r="23" spans="2:23" ht="21" customHeight="1" x14ac:dyDescent="0.75">
      <c r="B23" s="482"/>
      <c r="C23" s="483"/>
      <c r="D23" s="484"/>
      <c r="E23" s="488" t="s">
        <v>2202</v>
      </c>
      <c r="F23" s="488"/>
      <c r="G23" s="488"/>
      <c r="H23" s="488"/>
      <c r="I23" s="488"/>
      <c r="J23" s="488"/>
      <c r="K23" s="488"/>
      <c r="L23" s="488"/>
      <c r="M23" s="486"/>
      <c r="N23" s="486"/>
      <c r="O23" s="487"/>
      <c r="P23" s="458"/>
      <c r="Q23" s="458"/>
      <c r="R23" s="458"/>
      <c r="S23" s="458"/>
      <c r="T23" s="458"/>
      <c r="U23" s="458"/>
      <c r="V23" s="458"/>
      <c r="W23" s="458"/>
    </row>
    <row r="24" spans="2:23" ht="21" customHeight="1" x14ac:dyDescent="0.75">
      <c r="B24" s="482"/>
      <c r="C24" s="483"/>
      <c r="D24" s="484"/>
      <c r="E24" s="492" t="s">
        <v>2203</v>
      </c>
      <c r="F24" s="492"/>
      <c r="G24" s="492"/>
      <c r="H24" s="492"/>
      <c r="I24" s="492"/>
      <c r="J24" s="492"/>
      <c r="K24" s="492"/>
      <c r="L24" s="492"/>
      <c r="M24" s="486"/>
      <c r="N24" s="486"/>
      <c r="O24" s="487"/>
      <c r="P24" s="458"/>
      <c r="Q24" s="458"/>
      <c r="R24" s="458"/>
      <c r="S24" s="458"/>
      <c r="T24" s="458"/>
      <c r="U24" s="458"/>
      <c r="V24" s="458"/>
      <c r="W24" s="458"/>
    </row>
    <row r="25" spans="2:23" ht="42.75" customHeight="1" x14ac:dyDescent="0.75">
      <c r="B25" s="493">
        <v>4</v>
      </c>
      <c r="C25" s="494">
        <v>1</v>
      </c>
      <c r="D25" s="495" t="s">
        <v>2144</v>
      </c>
      <c r="E25" s="496" t="s">
        <v>2454</v>
      </c>
      <c r="F25" s="496"/>
      <c r="G25" s="496"/>
      <c r="H25" s="496"/>
      <c r="I25" s="496"/>
      <c r="J25" s="496"/>
      <c r="K25" s="496"/>
      <c r="L25" s="496"/>
      <c r="M25" s="486"/>
      <c r="N25" s="486"/>
      <c r="O25" s="487"/>
      <c r="P25" s="458"/>
      <c r="Q25" s="458"/>
      <c r="R25" s="458"/>
      <c r="S25" s="458"/>
      <c r="T25" s="458"/>
      <c r="U25" s="458"/>
      <c r="V25" s="458"/>
      <c r="W25" s="458"/>
    </row>
    <row r="26" spans="2:23" ht="21" customHeight="1" x14ac:dyDescent="0.75">
      <c r="B26" s="497" t="s">
        <v>2191</v>
      </c>
      <c r="C26" s="498"/>
      <c r="D26" s="498"/>
      <c r="E26" s="498"/>
      <c r="F26" s="498"/>
      <c r="G26" s="498"/>
      <c r="H26" s="498"/>
      <c r="I26" s="498"/>
      <c r="J26" s="498"/>
      <c r="K26" s="498"/>
      <c r="L26" s="498"/>
      <c r="M26" s="498"/>
      <c r="N26" s="498"/>
      <c r="O26" s="499"/>
      <c r="P26" s="458"/>
      <c r="Q26" s="458"/>
      <c r="R26" s="458"/>
      <c r="S26" s="458"/>
      <c r="T26" s="458"/>
      <c r="U26" s="458"/>
      <c r="V26" s="458"/>
      <c r="W26" s="458"/>
    </row>
    <row r="27" spans="2:23" ht="21" customHeight="1" x14ac:dyDescent="0.75">
      <c r="B27" s="493">
        <v>5</v>
      </c>
      <c r="C27" s="494">
        <v>1</v>
      </c>
      <c r="D27" s="495" t="s">
        <v>2192</v>
      </c>
      <c r="E27" s="500" t="s">
        <v>2453</v>
      </c>
      <c r="F27" s="500"/>
      <c r="G27" s="500"/>
      <c r="H27" s="500"/>
      <c r="I27" s="500"/>
      <c r="J27" s="500"/>
      <c r="K27" s="500"/>
      <c r="L27" s="500"/>
      <c r="M27" s="472" t="s">
        <v>2458</v>
      </c>
      <c r="N27" s="472"/>
      <c r="O27" s="477"/>
      <c r="P27" s="458"/>
      <c r="Q27" s="458"/>
      <c r="R27" s="458"/>
      <c r="S27" s="458"/>
      <c r="T27" s="458"/>
      <c r="U27" s="458"/>
      <c r="V27" s="458"/>
      <c r="W27" s="458"/>
    </row>
    <row r="28" spans="2:23" ht="38.25" customHeight="1" thickBot="1" x14ac:dyDescent="0.8">
      <c r="B28" s="501">
        <v>6</v>
      </c>
      <c r="C28" s="502">
        <v>1</v>
      </c>
      <c r="D28" s="503" t="s">
        <v>2146</v>
      </c>
      <c r="E28" s="504" t="s">
        <v>2410</v>
      </c>
      <c r="F28" s="504"/>
      <c r="G28" s="504"/>
      <c r="H28" s="504"/>
      <c r="I28" s="504"/>
      <c r="J28" s="504"/>
      <c r="K28" s="504"/>
      <c r="L28" s="504"/>
      <c r="M28" s="505" t="s">
        <v>2459</v>
      </c>
      <c r="N28" s="505"/>
      <c r="O28" s="506"/>
      <c r="P28" s="458"/>
      <c r="Q28" s="458"/>
      <c r="R28" s="458"/>
      <c r="S28" s="458"/>
      <c r="T28" s="458"/>
      <c r="U28" s="458"/>
      <c r="V28" s="458"/>
      <c r="W28" s="458"/>
    </row>
    <row r="29" spans="2:23" ht="18" customHeight="1" x14ac:dyDescent="0.75">
      <c r="B29" s="437"/>
      <c r="C29" s="437"/>
      <c r="D29" s="437"/>
      <c r="E29" s="437"/>
      <c r="F29" s="437"/>
      <c r="G29" s="437"/>
      <c r="H29" s="437"/>
      <c r="I29" s="437"/>
      <c r="J29" s="437"/>
      <c r="K29" s="437"/>
      <c r="L29" s="437"/>
      <c r="M29" s="437"/>
      <c r="N29" s="437"/>
      <c r="O29" s="437"/>
      <c r="P29" s="458"/>
      <c r="Q29" s="458"/>
      <c r="R29" s="458"/>
      <c r="S29" s="458"/>
      <c r="T29" s="458"/>
      <c r="U29" s="458"/>
      <c r="V29" s="458"/>
      <c r="W29" s="458"/>
    </row>
    <row r="30" spans="2:23" ht="21" customHeight="1" x14ac:dyDescent="0.75">
      <c r="B30" s="507" t="s">
        <v>2461</v>
      </c>
      <c r="C30" s="507"/>
      <c r="D30" s="507"/>
      <c r="E30" s="507"/>
      <c r="F30" s="507"/>
      <c r="G30" s="507"/>
      <c r="H30" s="507"/>
      <c r="I30" s="507"/>
      <c r="J30" s="507"/>
      <c r="K30" s="507"/>
      <c r="L30" s="507"/>
      <c r="M30" s="507"/>
      <c r="N30" s="507"/>
      <c r="O30" s="507"/>
      <c r="P30" s="458"/>
      <c r="Q30" s="458"/>
      <c r="R30" s="458"/>
      <c r="S30" s="458"/>
      <c r="T30" s="458"/>
      <c r="U30" s="458"/>
      <c r="V30" s="458"/>
      <c r="W30" s="458"/>
    </row>
    <row r="31" spans="2:23" ht="21" customHeight="1" x14ac:dyDescent="0.75">
      <c r="B31" s="220" t="s">
        <v>2462</v>
      </c>
      <c r="C31" s="221"/>
      <c r="D31" s="221"/>
      <c r="E31" s="221"/>
      <c r="F31" s="221"/>
      <c r="G31" s="221"/>
      <c r="H31" s="221"/>
      <c r="I31" s="221"/>
      <c r="J31" s="221"/>
      <c r="K31" s="221"/>
      <c r="L31" s="221"/>
      <c r="M31" s="221"/>
      <c r="N31" s="221"/>
      <c r="O31" s="221"/>
      <c r="P31" s="458"/>
      <c r="Q31" s="458"/>
      <c r="R31" s="458"/>
      <c r="S31" s="458"/>
      <c r="T31" s="458"/>
      <c r="U31" s="458"/>
      <c r="V31" s="458"/>
      <c r="W31" s="458"/>
    </row>
    <row r="32" spans="2:23" ht="21" customHeight="1" thickBot="1" x14ac:dyDescent="0.8">
      <c r="B32" s="218" t="s">
        <v>2463</v>
      </c>
      <c r="C32" s="219"/>
      <c r="D32" s="219"/>
      <c r="E32" s="219"/>
      <c r="F32" s="219"/>
      <c r="G32" s="219"/>
      <c r="H32" s="219"/>
      <c r="I32" s="219"/>
      <c r="J32" s="219"/>
      <c r="K32" s="219"/>
      <c r="L32" s="219"/>
      <c r="M32" s="219"/>
      <c r="N32" s="219"/>
      <c r="O32" s="219"/>
      <c r="P32" s="458"/>
      <c r="Q32" s="458"/>
      <c r="R32" s="458"/>
      <c r="S32" s="458"/>
      <c r="T32" s="458"/>
      <c r="U32" s="458"/>
      <c r="V32" s="458"/>
      <c r="W32" s="458"/>
    </row>
    <row r="33" spans="2:23" ht="21" customHeight="1" thickBot="1" x14ac:dyDescent="0.8">
      <c r="B33" s="508"/>
      <c r="C33" s="508"/>
      <c r="D33" s="508"/>
      <c r="E33" s="508"/>
      <c r="F33" s="508"/>
      <c r="G33" s="508"/>
      <c r="H33" s="508"/>
      <c r="I33" s="508"/>
      <c r="J33" s="508"/>
      <c r="K33" s="508"/>
      <c r="L33" s="508"/>
      <c r="M33" s="508"/>
      <c r="N33" s="508"/>
      <c r="O33" s="508"/>
      <c r="P33" s="458"/>
      <c r="Q33" s="458"/>
      <c r="R33" s="458"/>
      <c r="S33" s="458"/>
      <c r="T33" s="458"/>
      <c r="U33" s="458"/>
      <c r="V33" s="458"/>
      <c r="W33" s="458"/>
    </row>
    <row r="34" spans="2:23" ht="29.25" customHeight="1" thickBot="1" x14ac:dyDescent="0.8">
      <c r="B34" s="442" t="s">
        <v>2464</v>
      </c>
      <c r="C34" s="443"/>
      <c r="D34" s="443"/>
      <c r="E34" s="443"/>
      <c r="F34" s="443"/>
      <c r="G34" s="443"/>
      <c r="H34" s="443"/>
      <c r="I34" s="443"/>
      <c r="J34" s="443"/>
      <c r="K34" s="443"/>
      <c r="L34" s="443"/>
      <c r="M34" s="443"/>
      <c r="N34" s="443"/>
      <c r="O34" s="444"/>
      <c r="P34" s="458"/>
      <c r="Q34" s="458"/>
      <c r="R34" s="458"/>
      <c r="S34" s="458"/>
      <c r="T34" s="458"/>
      <c r="U34" s="458"/>
      <c r="V34" s="458"/>
      <c r="W34" s="458"/>
    </row>
    <row r="35" spans="2:23" ht="21" customHeight="1" x14ac:dyDescent="0.75">
      <c r="B35" s="509" t="s">
        <v>2482</v>
      </c>
      <c r="C35" s="509"/>
      <c r="D35" s="509"/>
      <c r="E35" s="509"/>
      <c r="F35" s="509"/>
      <c r="G35" s="509"/>
      <c r="H35" s="509"/>
      <c r="I35" s="509"/>
      <c r="J35" s="509"/>
      <c r="K35" s="509"/>
      <c r="L35" s="509"/>
      <c r="M35" s="509"/>
      <c r="N35" s="509"/>
      <c r="O35" s="509"/>
      <c r="P35" s="458"/>
      <c r="Q35" s="458"/>
      <c r="R35" s="458"/>
      <c r="S35" s="458"/>
      <c r="T35" s="458"/>
      <c r="U35" s="458"/>
      <c r="V35" s="458"/>
      <c r="W35" s="458"/>
    </row>
    <row r="36" spans="2:23" ht="19" x14ac:dyDescent="0.6">
      <c r="B36" s="510" t="s">
        <v>2465</v>
      </c>
      <c r="C36" s="510"/>
      <c r="D36" s="510"/>
      <c r="E36" s="510"/>
      <c r="F36" s="510"/>
      <c r="G36" s="510"/>
      <c r="H36" s="510"/>
      <c r="I36" s="510"/>
      <c r="J36" s="510"/>
      <c r="K36" s="510"/>
      <c r="L36" s="510"/>
      <c r="M36" s="510"/>
      <c r="N36" s="510"/>
      <c r="O36" s="510"/>
    </row>
    <row r="37" spans="2:23" ht="19" x14ac:dyDescent="0.6">
      <c r="B37" s="510" t="s">
        <v>2466</v>
      </c>
      <c r="C37" s="510"/>
      <c r="D37" s="510"/>
      <c r="E37" s="510"/>
      <c r="F37" s="510"/>
      <c r="G37" s="510"/>
      <c r="H37" s="510"/>
      <c r="I37" s="510"/>
      <c r="J37" s="510"/>
      <c r="K37" s="510"/>
      <c r="L37" s="510"/>
      <c r="M37" s="510"/>
      <c r="N37" s="510"/>
      <c r="O37" s="510"/>
    </row>
    <row r="38" spans="2:23" ht="19.5" thickBot="1" x14ac:dyDescent="0.65">
      <c r="B38" s="511"/>
      <c r="C38" s="512"/>
      <c r="D38" s="512"/>
      <c r="E38" s="513"/>
      <c r="F38" s="513"/>
      <c r="G38" s="513"/>
      <c r="H38" s="513"/>
      <c r="I38" s="513"/>
      <c r="J38" s="513"/>
      <c r="K38" s="513"/>
      <c r="L38" s="513"/>
      <c r="M38" s="513"/>
      <c r="N38" s="513"/>
      <c r="O38" s="513"/>
    </row>
    <row r="39" spans="2:23" ht="19.5" thickBot="1" x14ac:dyDescent="0.65">
      <c r="B39" s="514" t="s">
        <v>2467</v>
      </c>
      <c r="C39" s="515"/>
      <c r="D39" s="516"/>
      <c r="E39" s="517"/>
      <c r="F39" s="517"/>
      <c r="G39" s="517"/>
      <c r="H39" s="517"/>
      <c r="I39" s="517"/>
      <c r="J39" s="517"/>
      <c r="K39" s="517"/>
      <c r="L39" s="517"/>
      <c r="M39" s="517"/>
      <c r="N39" s="517"/>
      <c r="O39" s="517"/>
    </row>
    <row r="40" spans="2:23" ht="39" customHeight="1" x14ac:dyDescent="0.6">
      <c r="B40" s="518" t="s">
        <v>2468</v>
      </c>
      <c r="C40" s="519"/>
      <c r="D40" s="519"/>
      <c r="E40" s="519"/>
      <c r="F40" s="519"/>
      <c r="G40" s="519"/>
      <c r="H40" s="519"/>
      <c r="I40" s="519"/>
      <c r="J40" s="519"/>
      <c r="K40" s="519"/>
      <c r="L40" s="519"/>
      <c r="M40" s="519"/>
      <c r="N40" s="519"/>
      <c r="O40" s="519"/>
    </row>
    <row r="41" spans="2:23" ht="43.5" customHeight="1" x14ac:dyDescent="0.6">
      <c r="B41" s="518" t="s">
        <v>2469</v>
      </c>
      <c r="C41" s="519"/>
      <c r="D41" s="519"/>
      <c r="E41" s="519"/>
      <c r="F41" s="519"/>
      <c r="G41" s="519"/>
      <c r="H41" s="519"/>
      <c r="I41" s="519"/>
      <c r="J41" s="519"/>
      <c r="K41" s="519"/>
      <c r="L41" s="519"/>
      <c r="M41" s="519"/>
      <c r="N41" s="519"/>
      <c r="O41" s="519"/>
    </row>
    <row r="42" spans="2:23" ht="30.75" customHeight="1" x14ac:dyDescent="0.6">
      <c r="B42" s="518" t="s">
        <v>2470</v>
      </c>
      <c r="C42" s="519"/>
      <c r="D42" s="519"/>
      <c r="E42" s="519"/>
      <c r="F42" s="519"/>
      <c r="G42" s="519"/>
      <c r="H42" s="519"/>
      <c r="I42" s="519"/>
      <c r="J42" s="519"/>
      <c r="K42" s="519"/>
      <c r="L42" s="519"/>
      <c r="M42" s="519"/>
      <c r="N42" s="519"/>
      <c r="O42" s="519"/>
    </row>
    <row r="43" spans="2:23" ht="55.5" customHeight="1" x14ac:dyDescent="0.6">
      <c r="B43" s="518" t="s">
        <v>2471</v>
      </c>
      <c r="C43" s="519"/>
      <c r="D43" s="519"/>
      <c r="E43" s="519"/>
      <c r="F43" s="519"/>
      <c r="G43" s="519"/>
      <c r="H43" s="519"/>
      <c r="I43" s="519"/>
      <c r="J43" s="519"/>
      <c r="K43" s="519"/>
      <c r="L43" s="519"/>
      <c r="M43" s="519"/>
      <c r="N43" s="519"/>
      <c r="O43" s="519"/>
    </row>
    <row r="44" spans="2:23" ht="19.5" customHeight="1" x14ac:dyDescent="0.6">
      <c r="B44" s="520" t="s">
        <v>2472</v>
      </c>
      <c r="C44" s="520"/>
      <c r="D44" s="520"/>
      <c r="E44" s="520"/>
      <c r="F44" s="520"/>
      <c r="G44" s="520"/>
      <c r="H44" s="520"/>
      <c r="I44" s="520"/>
      <c r="J44" s="520"/>
      <c r="K44" s="520"/>
      <c r="L44" s="520"/>
      <c r="M44" s="520"/>
      <c r="N44" s="520"/>
      <c r="O44" s="520"/>
    </row>
    <row r="45" spans="2:23" ht="42.75" customHeight="1" x14ac:dyDescent="0.6">
      <c r="B45" s="518" t="s">
        <v>2473</v>
      </c>
      <c r="C45" s="519"/>
      <c r="D45" s="519"/>
      <c r="E45" s="519"/>
      <c r="F45" s="519"/>
      <c r="G45" s="519"/>
      <c r="H45" s="519"/>
      <c r="I45" s="519"/>
      <c r="J45" s="519"/>
      <c r="K45" s="519"/>
      <c r="L45" s="519"/>
      <c r="M45" s="519"/>
      <c r="N45" s="519"/>
      <c r="O45" s="519"/>
    </row>
    <row r="46" spans="2:23" ht="19.5" thickBot="1" x14ac:dyDescent="0.65">
      <c r="B46" s="521"/>
      <c r="C46" s="521"/>
      <c r="D46" s="521"/>
      <c r="E46" s="522"/>
      <c r="F46" s="522"/>
      <c r="G46" s="522"/>
      <c r="H46" s="522"/>
      <c r="I46" s="522"/>
      <c r="J46" s="522"/>
      <c r="K46" s="522"/>
      <c r="L46" s="522"/>
      <c r="M46" s="522"/>
      <c r="N46" s="522"/>
      <c r="O46" s="522"/>
    </row>
    <row r="47" spans="2:23" ht="22.5" customHeight="1" thickBot="1" x14ac:dyDescent="0.65">
      <c r="B47" s="514" t="s">
        <v>2474</v>
      </c>
      <c r="C47" s="515"/>
      <c r="D47" s="516"/>
      <c r="E47" s="522"/>
      <c r="F47" s="522"/>
      <c r="G47" s="522"/>
      <c r="H47" s="522"/>
      <c r="I47" s="522"/>
      <c r="J47" s="522"/>
      <c r="K47" s="522"/>
      <c r="L47" s="522"/>
      <c r="M47" s="522"/>
      <c r="N47" s="522"/>
      <c r="O47" s="522"/>
    </row>
    <row r="48" spans="2:23" ht="54" customHeight="1" x14ac:dyDescent="0.6">
      <c r="B48" s="519" t="s">
        <v>2475</v>
      </c>
      <c r="C48" s="519"/>
      <c r="D48" s="519"/>
      <c r="E48" s="519"/>
      <c r="F48" s="519"/>
      <c r="G48" s="519"/>
      <c r="H48" s="519"/>
      <c r="I48" s="519"/>
      <c r="J48" s="519"/>
      <c r="K48" s="519"/>
      <c r="L48" s="519"/>
      <c r="M48" s="519"/>
      <c r="N48" s="519"/>
      <c r="O48" s="519"/>
    </row>
    <row r="49" spans="2:29" ht="22.5" customHeight="1" x14ac:dyDescent="0.6">
      <c r="B49" s="519" t="s">
        <v>2476</v>
      </c>
      <c r="C49" s="519"/>
      <c r="D49" s="519"/>
      <c r="E49" s="519"/>
      <c r="F49" s="519"/>
      <c r="G49" s="519"/>
      <c r="H49" s="519"/>
      <c r="I49" s="519"/>
      <c r="J49" s="519"/>
      <c r="K49" s="519"/>
      <c r="L49" s="519"/>
      <c r="M49" s="519"/>
      <c r="N49" s="519"/>
      <c r="O49" s="519"/>
    </row>
    <row r="50" spans="2:29" ht="35.25" customHeight="1" x14ac:dyDescent="0.6">
      <c r="B50" s="519" t="s">
        <v>2477</v>
      </c>
      <c r="C50" s="519"/>
      <c r="D50" s="519"/>
      <c r="E50" s="519"/>
      <c r="F50" s="519"/>
      <c r="G50" s="519"/>
      <c r="H50" s="519"/>
      <c r="I50" s="519"/>
      <c r="J50" s="519"/>
      <c r="K50" s="519"/>
      <c r="L50" s="519"/>
      <c r="M50" s="519"/>
      <c r="N50" s="519"/>
      <c r="O50" s="519"/>
    </row>
    <row r="51" spans="2:29" ht="42" customHeight="1" x14ac:dyDescent="0.6">
      <c r="B51" s="523" t="s">
        <v>2478</v>
      </c>
      <c r="C51" s="523"/>
      <c r="D51" s="523"/>
      <c r="E51" s="523"/>
      <c r="F51" s="523"/>
      <c r="G51" s="523"/>
      <c r="H51" s="523"/>
      <c r="I51" s="523"/>
      <c r="J51" s="523"/>
      <c r="K51" s="523"/>
      <c r="L51" s="523"/>
      <c r="M51" s="523"/>
      <c r="N51" s="523"/>
      <c r="O51" s="523"/>
    </row>
    <row r="52" spans="2:29" ht="44.25" customHeight="1" x14ac:dyDescent="0.6">
      <c r="B52" s="519" t="s">
        <v>2479</v>
      </c>
      <c r="C52" s="519"/>
      <c r="D52" s="519"/>
      <c r="E52" s="519"/>
      <c r="F52" s="519"/>
      <c r="G52" s="519"/>
      <c r="H52" s="519"/>
      <c r="I52" s="519"/>
      <c r="J52" s="519"/>
      <c r="K52" s="519"/>
      <c r="L52" s="519"/>
      <c r="M52" s="519"/>
      <c r="N52" s="519"/>
      <c r="O52" s="519"/>
    </row>
    <row r="53" spans="2:29" ht="19.5" customHeight="1" x14ac:dyDescent="0.6">
      <c r="B53" s="519" t="s">
        <v>2480</v>
      </c>
      <c r="C53" s="519"/>
      <c r="D53" s="519"/>
      <c r="E53" s="519"/>
      <c r="F53" s="519"/>
      <c r="G53" s="519"/>
      <c r="H53" s="519"/>
      <c r="I53" s="519"/>
      <c r="J53" s="519"/>
      <c r="K53" s="519"/>
      <c r="L53" s="519"/>
      <c r="M53" s="519"/>
      <c r="N53" s="519"/>
      <c r="O53" s="519"/>
      <c r="P53" s="524"/>
      <c r="Q53" s="524"/>
      <c r="R53" s="524"/>
      <c r="S53" s="524"/>
      <c r="T53" s="524"/>
      <c r="U53" s="524"/>
      <c r="V53" s="524"/>
      <c r="W53" s="524"/>
      <c r="X53" s="524"/>
      <c r="Y53" s="524"/>
      <c r="Z53" s="524"/>
      <c r="AA53" s="524"/>
      <c r="AB53" s="524"/>
      <c r="AC53" s="524"/>
    </row>
    <row r="54" spans="2:29" ht="32.25" customHeight="1" x14ac:dyDescent="0.6">
      <c r="B54" s="519" t="s">
        <v>2481</v>
      </c>
      <c r="C54" s="519"/>
      <c r="D54" s="519"/>
      <c r="E54" s="519"/>
      <c r="F54" s="519"/>
      <c r="G54" s="519"/>
      <c r="H54" s="519"/>
      <c r="I54" s="519"/>
      <c r="J54" s="519"/>
      <c r="K54" s="519"/>
      <c r="L54" s="519"/>
      <c r="M54" s="519"/>
      <c r="N54" s="519"/>
      <c r="O54" s="519"/>
    </row>
    <row r="55" spans="2:29" ht="47.25" customHeight="1" x14ac:dyDescent="0.6">
      <c r="B55" s="518" t="s">
        <v>2473</v>
      </c>
      <c r="C55" s="518"/>
      <c r="D55" s="518"/>
      <c r="E55" s="518"/>
      <c r="F55" s="518"/>
      <c r="G55" s="518"/>
      <c r="H55" s="518"/>
      <c r="I55" s="518"/>
      <c r="J55" s="518"/>
      <c r="K55" s="518"/>
      <c r="L55" s="518"/>
      <c r="M55" s="518"/>
      <c r="N55" s="518"/>
      <c r="O55" s="518"/>
    </row>
    <row r="56" spans="2:29" ht="19.5" customHeight="1" thickBot="1" x14ac:dyDescent="0.65">
      <c r="B56" s="525"/>
      <c r="C56" s="525"/>
      <c r="D56" s="525"/>
      <c r="E56" s="525"/>
      <c r="F56" s="525"/>
      <c r="G56" s="525"/>
      <c r="H56" s="525"/>
      <c r="I56" s="525"/>
      <c r="J56" s="525"/>
      <c r="K56" s="525"/>
      <c r="L56" s="525"/>
      <c r="M56" s="525"/>
      <c r="N56" s="525"/>
      <c r="O56" s="525"/>
    </row>
    <row r="57" spans="2:29" ht="18" thickBot="1" x14ac:dyDescent="0.65">
      <c r="B57" s="441"/>
      <c r="C57" s="441"/>
      <c r="D57" s="441"/>
      <c r="E57" s="441"/>
      <c r="F57" s="441"/>
      <c r="G57" s="441"/>
      <c r="H57" s="441"/>
      <c r="I57" s="441"/>
      <c r="J57" s="441"/>
      <c r="K57" s="441"/>
      <c r="L57" s="441"/>
      <c r="M57" s="441"/>
      <c r="N57" s="441"/>
      <c r="O57" s="441"/>
      <c r="P57" s="441"/>
    </row>
    <row r="58" spans="2:29" ht="33.75" customHeight="1" thickBot="1" x14ac:dyDescent="0.65">
      <c r="B58" s="442" t="s">
        <v>2483</v>
      </c>
      <c r="C58" s="443"/>
      <c r="D58" s="443"/>
      <c r="E58" s="443"/>
      <c r="F58" s="443"/>
      <c r="G58" s="443"/>
      <c r="H58" s="443"/>
      <c r="I58" s="443"/>
      <c r="J58" s="443"/>
      <c r="K58" s="443"/>
      <c r="L58" s="443"/>
      <c r="M58" s="443"/>
      <c r="N58" s="443"/>
      <c r="O58" s="443"/>
      <c r="P58" s="444"/>
    </row>
    <row r="59" spans="2:29" x14ac:dyDescent="0.6">
      <c r="B59" s="437"/>
      <c r="C59" s="437"/>
      <c r="D59" s="437"/>
      <c r="E59" s="437"/>
      <c r="F59" s="437"/>
      <c r="G59" s="437"/>
      <c r="H59" s="437"/>
      <c r="I59" s="437"/>
      <c r="J59" s="437"/>
      <c r="K59" s="437"/>
      <c r="L59" s="437"/>
      <c r="M59" s="437"/>
      <c r="N59" s="437"/>
      <c r="O59" s="437"/>
    </row>
    <row r="60" spans="2:29" x14ac:dyDescent="0.6">
      <c r="B60" s="437"/>
      <c r="C60" s="437"/>
      <c r="D60" s="437"/>
      <c r="E60" s="437"/>
      <c r="F60" s="437"/>
      <c r="G60" s="437"/>
      <c r="H60" s="437"/>
      <c r="I60" s="437"/>
      <c r="J60" s="437"/>
      <c r="K60" s="437"/>
      <c r="L60" s="437"/>
      <c r="M60" s="437"/>
      <c r="N60" s="437"/>
      <c r="O60" s="437"/>
      <c r="P60" s="526"/>
      <c r="Q60" s="526"/>
      <c r="R60" s="526"/>
      <c r="S60" s="527"/>
      <c r="T60" s="527"/>
      <c r="U60" s="527"/>
      <c r="V60" s="527"/>
      <c r="W60" s="527"/>
    </row>
    <row r="61" spans="2:29" x14ac:dyDescent="0.6">
      <c r="B61" s="437"/>
      <c r="C61" s="437"/>
      <c r="D61" s="437"/>
      <c r="E61" s="437"/>
      <c r="F61" s="437"/>
      <c r="G61" s="437"/>
      <c r="H61" s="437"/>
      <c r="I61" s="437"/>
      <c r="J61" s="437"/>
      <c r="K61" s="437"/>
      <c r="L61" s="437"/>
      <c r="M61" s="437"/>
      <c r="N61" s="437"/>
      <c r="O61" s="437"/>
      <c r="P61" s="526"/>
      <c r="Q61" s="526"/>
      <c r="R61" s="526"/>
      <c r="S61" s="527"/>
      <c r="T61" s="527"/>
      <c r="U61" s="527"/>
      <c r="V61" s="527"/>
      <c r="W61" s="527"/>
    </row>
    <row r="62" spans="2:29" ht="36" customHeight="1" x14ac:dyDescent="0.6">
      <c r="B62" s="528" t="s">
        <v>2339</v>
      </c>
      <c r="C62" s="528"/>
      <c r="D62" s="528"/>
      <c r="E62" s="528"/>
      <c r="F62" s="528"/>
      <c r="G62" s="528"/>
      <c r="H62" s="528"/>
      <c r="I62" s="528"/>
      <c r="J62" s="528"/>
      <c r="K62" s="528"/>
      <c r="L62" s="528"/>
      <c r="M62" s="528"/>
      <c r="N62" s="528"/>
      <c r="O62" s="528"/>
      <c r="P62" s="528"/>
      <c r="Q62" s="526"/>
      <c r="R62" s="526"/>
      <c r="S62" s="527"/>
      <c r="T62" s="527"/>
      <c r="U62" s="527"/>
      <c r="V62" s="527"/>
      <c r="W62" s="527"/>
    </row>
    <row r="63" spans="2:29" ht="22" x14ac:dyDescent="0.6">
      <c r="B63" s="529"/>
      <c r="C63" s="530"/>
      <c r="D63" s="530"/>
      <c r="E63" s="530"/>
      <c r="F63" s="530"/>
      <c r="G63" s="530"/>
      <c r="H63" s="530"/>
      <c r="I63" s="530"/>
      <c r="J63" s="530"/>
      <c r="K63" s="530"/>
      <c r="L63" s="530"/>
      <c r="M63" s="530"/>
      <c r="N63" s="530"/>
      <c r="O63" s="530"/>
      <c r="P63" s="530"/>
      <c r="Q63" s="526"/>
      <c r="R63" s="526"/>
      <c r="S63" s="527"/>
      <c r="T63" s="527"/>
      <c r="U63" s="527"/>
      <c r="V63" s="527"/>
      <c r="W63" s="527"/>
    </row>
    <row r="64" spans="2:29" ht="22.5" thickBot="1" x14ac:dyDescent="0.65">
      <c r="B64" s="529"/>
      <c r="C64" s="530"/>
      <c r="D64" s="530"/>
      <c r="E64" s="530"/>
      <c r="F64" s="530"/>
      <c r="G64" s="530"/>
      <c r="H64" s="530"/>
      <c r="I64" s="530"/>
      <c r="J64" s="530"/>
      <c r="K64" s="530"/>
      <c r="L64" s="530"/>
      <c r="M64" s="531"/>
      <c r="N64" s="531"/>
      <c r="O64" s="531"/>
      <c r="P64" s="531"/>
      <c r="Q64" s="526"/>
      <c r="R64" s="526"/>
      <c r="S64" s="532"/>
      <c r="T64" s="532"/>
      <c r="U64" s="532"/>
      <c r="V64" s="532"/>
      <c r="W64" s="532"/>
    </row>
    <row r="65" spans="2:23" x14ac:dyDescent="0.6">
      <c r="B65" s="533"/>
      <c r="C65" s="534"/>
      <c r="D65" s="535" t="s">
        <v>2354</v>
      </c>
      <c r="E65" s="536" t="s">
        <v>2194</v>
      </c>
      <c r="F65" s="536"/>
      <c r="G65" s="536"/>
      <c r="H65" s="536"/>
      <c r="I65" s="536"/>
      <c r="J65" s="536"/>
      <c r="K65" s="537"/>
      <c r="L65" s="538"/>
      <c r="M65" s="539" t="s">
        <v>2193</v>
      </c>
      <c r="N65" s="540"/>
      <c r="O65" s="540"/>
      <c r="P65" s="541"/>
    </row>
    <row r="66" spans="2:23" x14ac:dyDescent="0.6">
      <c r="B66" s="542"/>
      <c r="C66" s="543"/>
      <c r="D66" s="544" t="s">
        <v>2355</v>
      </c>
      <c r="E66" s="545" t="s">
        <v>2195</v>
      </c>
      <c r="F66" s="545"/>
      <c r="G66" s="545"/>
      <c r="H66" s="545"/>
      <c r="I66" s="545"/>
      <c r="J66" s="545"/>
      <c r="K66" s="546"/>
      <c r="L66" s="530"/>
      <c r="M66" s="547"/>
      <c r="N66" s="548"/>
      <c r="O66" s="548"/>
      <c r="P66" s="549"/>
    </row>
    <row r="67" spans="2:23" ht="18" thickBot="1" x14ac:dyDescent="0.65">
      <c r="B67" s="542"/>
      <c r="C67" s="543"/>
      <c r="D67" s="544" t="s">
        <v>2356</v>
      </c>
      <c r="E67" s="545" t="s">
        <v>2196</v>
      </c>
      <c r="F67" s="545"/>
      <c r="G67" s="545"/>
      <c r="H67" s="545"/>
      <c r="I67" s="545"/>
      <c r="J67" s="545"/>
      <c r="K67" s="546"/>
      <c r="L67" s="530"/>
      <c r="M67" s="550" t="s">
        <v>2359</v>
      </c>
      <c r="N67" s="551"/>
      <c r="O67" s="551"/>
      <c r="P67" s="552"/>
    </row>
    <row r="68" spans="2:23" x14ac:dyDescent="0.6">
      <c r="B68" s="542"/>
      <c r="C68" s="543"/>
      <c r="D68" s="544" t="s">
        <v>2357</v>
      </c>
      <c r="E68" s="553" t="s">
        <v>2197</v>
      </c>
      <c r="F68" s="554"/>
      <c r="G68" s="554"/>
      <c r="H68" s="554"/>
      <c r="I68" s="554"/>
      <c r="J68" s="554"/>
      <c r="K68" s="555"/>
      <c r="L68" s="556"/>
      <c r="M68" s="530"/>
      <c r="N68" s="530"/>
      <c r="O68" s="530"/>
      <c r="P68" s="530"/>
    </row>
    <row r="69" spans="2:23" ht="18" customHeight="1" thickBot="1" x14ac:dyDescent="0.65">
      <c r="B69" s="557"/>
      <c r="C69" s="558"/>
      <c r="D69" s="559" t="s">
        <v>2358</v>
      </c>
      <c r="E69" s="560" t="s">
        <v>1735</v>
      </c>
      <c r="F69" s="560"/>
      <c r="G69" s="560"/>
      <c r="H69" s="560"/>
      <c r="I69" s="560"/>
      <c r="J69" s="560"/>
      <c r="K69" s="561"/>
      <c r="L69" s="530"/>
      <c r="M69" s="530"/>
      <c r="N69" s="562">
        <v>44959</v>
      </c>
      <c r="O69" s="563"/>
      <c r="P69" s="563"/>
    </row>
    <row r="70" spans="2:23" s="437" customFormat="1" ht="26" thickBot="1" x14ac:dyDescent="0.9">
      <c r="B70" s="564"/>
      <c r="C70" s="530"/>
      <c r="D70" s="530"/>
      <c r="E70" s="530"/>
      <c r="F70" s="530"/>
      <c r="G70" s="530"/>
      <c r="H70" s="530"/>
      <c r="I70" s="530"/>
      <c r="J70" s="530"/>
      <c r="K70" s="565"/>
      <c r="L70" s="565"/>
      <c r="M70" s="530"/>
      <c r="N70" s="566" t="s">
        <v>2360</v>
      </c>
      <c r="O70" s="566"/>
      <c r="P70" s="566"/>
      <c r="Q70" s="567"/>
      <c r="R70" s="567"/>
      <c r="S70" s="567"/>
      <c r="T70" s="567"/>
      <c r="U70" s="567"/>
      <c r="V70" s="567"/>
      <c r="W70" s="567"/>
    </row>
    <row r="71" spans="2:23" ht="42.75" customHeight="1" thickBot="1" x14ac:dyDescent="0.9">
      <c r="B71" s="568" t="s">
        <v>2362</v>
      </c>
      <c r="C71" s="569"/>
      <c r="D71" s="569"/>
      <c r="E71" s="569"/>
      <c r="F71" s="569"/>
      <c r="G71" s="569"/>
      <c r="H71" s="569"/>
      <c r="I71" s="569"/>
      <c r="J71" s="569"/>
      <c r="K71" s="569"/>
      <c r="L71" s="569"/>
      <c r="M71" s="569"/>
      <c r="N71" s="569"/>
      <c r="O71" s="569"/>
      <c r="P71" s="570"/>
      <c r="Q71" s="571"/>
      <c r="R71" s="571"/>
      <c r="S71" s="571"/>
      <c r="T71" s="571"/>
      <c r="U71" s="571"/>
      <c r="V71" s="571"/>
      <c r="W71" s="571"/>
    </row>
    <row r="72" spans="2:23" ht="38.25" customHeight="1" thickBot="1" x14ac:dyDescent="0.9">
      <c r="B72" s="530"/>
      <c r="C72" s="530"/>
      <c r="D72" s="530"/>
      <c r="E72" s="530"/>
      <c r="F72" s="530"/>
      <c r="G72" s="530"/>
      <c r="H72" s="530"/>
      <c r="I72" s="530"/>
      <c r="J72" s="530"/>
      <c r="K72" s="530"/>
      <c r="L72" s="530"/>
      <c r="M72" s="530"/>
      <c r="N72" s="530"/>
      <c r="O72" s="530"/>
      <c r="P72" s="530"/>
      <c r="Q72" s="567"/>
      <c r="R72" s="567"/>
      <c r="S72" s="567"/>
      <c r="T72" s="567"/>
      <c r="U72" s="567"/>
      <c r="V72" s="567"/>
      <c r="W72" s="567"/>
    </row>
    <row r="73" spans="2:23" ht="30" customHeight="1" thickBot="1" x14ac:dyDescent="0.9">
      <c r="B73" s="572" t="s">
        <v>2484</v>
      </c>
      <c r="C73" s="573"/>
      <c r="D73" s="573"/>
      <c r="E73" s="573"/>
      <c r="F73" s="573"/>
      <c r="G73" s="573"/>
      <c r="H73" s="573"/>
      <c r="I73" s="573"/>
      <c r="J73" s="573"/>
      <c r="K73" s="573"/>
      <c r="L73" s="573"/>
      <c r="M73" s="573"/>
      <c r="N73" s="573"/>
      <c r="O73" s="573"/>
      <c r="P73" s="574"/>
      <c r="Q73" s="567"/>
      <c r="R73" s="567"/>
      <c r="S73" s="567"/>
      <c r="T73" s="567"/>
      <c r="U73" s="567"/>
      <c r="V73" s="567"/>
      <c r="W73" s="567"/>
    </row>
    <row r="74" spans="2:23" ht="24.75" customHeight="1" thickBot="1" x14ac:dyDescent="0.9">
      <c r="B74" s="575"/>
      <c r="C74" s="575"/>
      <c r="D74" s="575"/>
      <c r="E74" s="575"/>
      <c r="F74" s="575"/>
      <c r="G74" s="575"/>
      <c r="H74" s="575"/>
      <c r="I74" s="575"/>
      <c r="J74" s="575"/>
      <c r="K74" s="575"/>
      <c r="L74" s="575"/>
      <c r="M74" s="575"/>
      <c r="N74" s="575"/>
      <c r="O74" s="575"/>
      <c r="P74" s="576"/>
      <c r="Q74" s="567"/>
      <c r="R74" s="567"/>
      <c r="S74" s="567"/>
      <c r="T74" s="567"/>
      <c r="U74" s="567"/>
      <c r="V74" s="567"/>
      <c r="W74" s="567"/>
    </row>
    <row r="75" spans="2:23" ht="22.5" customHeight="1" x14ac:dyDescent="0.85">
      <c r="B75" s="577"/>
      <c r="C75" s="577"/>
      <c r="D75" s="577"/>
      <c r="E75" s="577"/>
      <c r="F75" s="577"/>
      <c r="G75" s="577"/>
      <c r="H75" s="577"/>
      <c r="I75" s="577"/>
      <c r="J75" s="577"/>
      <c r="K75" s="577"/>
      <c r="L75" s="577"/>
      <c r="M75" s="577"/>
      <c r="N75" s="577"/>
      <c r="O75" s="577"/>
      <c r="P75" s="567"/>
      <c r="Q75" s="567"/>
      <c r="R75" s="567"/>
      <c r="S75" s="567"/>
      <c r="T75" s="567"/>
      <c r="U75" s="567"/>
      <c r="V75" s="567"/>
      <c r="W75" s="567"/>
    </row>
    <row r="76" spans="2:23" ht="27.75" customHeight="1" thickBot="1" x14ac:dyDescent="0.65">
      <c r="B76" s="441"/>
      <c r="C76" s="441"/>
      <c r="D76" s="441"/>
      <c r="E76" s="441"/>
      <c r="F76" s="441"/>
      <c r="G76" s="441"/>
      <c r="H76" s="441"/>
      <c r="I76" s="441"/>
      <c r="J76" s="441"/>
      <c r="K76" s="441"/>
      <c r="L76" s="441"/>
      <c r="M76" s="441"/>
      <c r="N76" s="441"/>
      <c r="O76" s="441"/>
      <c r="P76" s="441"/>
      <c r="Q76" s="578"/>
      <c r="R76" s="441"/>
      <c r="S76" s="441"/>
      <c r="T76" s="441"/>
      <c r="W76" s="530"/>
    </row>
    <row r="77" spans="2:23" ht="29.25" customHeight="1" thickBot="1" x14ac:dyDescent="0.65">
      <c r="B77" s="579" t="s">
        <v>2613</v>
      </c>
      <c r="C77" s="580"/>
      <c r="D77" s="580"/>
      <c r="E77" s="580"/>
      <c r="F77" s="580"/>
      <c r="G77" s="580"/>
      <c r="H77" s="580"/>
      <c r="I77" s="580"/>
      <c r="J77" s="580"/>
      <c r="K77" s="580"/>
      <c r="L77" s="580"/>
      <c r="M77" s="580"/>
      <c r="N77" s="580"/>
      <c r="O77" s="580"/>
      <c r="P77" s="580"/>
      <c r="Q77" s="580"/>
      <c r="R77" s="580"/>
      <c r="S77" s="580"/>
      <c r="T77" s="581"/>
      <c r="U77" s="582"/>
      <c r="V77" s="582"/>
      <c r="W77" s="582"/>
    </row>
    <row r="78" spans="2:23" ht="44.25" customHeight="1" x14ac:dyDescent="0.85">
      <c r="B78" s="583"/>
      <c r="C78" s="583"/>
      <c r="D78" s="583"/>
      <c r="E78" s="583"/>
      <c r="F78" s="583"/>
      <c r="G78" s="583"/>
      <c r="H78" s="583"/>
      <c r="I78" s="583"/>
      <c r="J78" s="583"/>
      <c r="K78" s="583"/>
      <c r="L78" s="583"/>
      <c r="M78" s="583"/>
      <c r="N78" s="583"/>
      <c r="O78" s="583"/>
      <c r="P78" s="567"/>
      <c r="Q78" s="567"/>
      <c r="R78" s="567"/>
      <c r="S78" s="567"/>
      <c r="T78" s="567"/>
      <c r="U78" s="567"/>
      <c r="V78" s="567"/>
      <c r="W78" s="567"/>
    </row>
    <row r="79" spans="2:23" ht="24.75" customHeight="1" thickBot="1" x14ac:dyDescent="0.9">
      <c r="B79" s="584"/>
      <c r="C79" s="584"/>
      <c r="D79" s="584"/>
      <c r="E79" s="441"/>
      <c r="F79" s="441"/>
      <c r="G79" s="441"/>
      <c r="H79" s="441"/>
      <c r="I79" s="441"/>
      <c r="J79" s="441"/>
      <c r="K79" s="441"/>
      <c r="L79" s="441"/>
      <c r="M79" s="441"/>
      <c r="N79" s="441"/>
      <c r="O79" s="441"/>
      <c r="P79" s="441"/>
      <c r="Q79" s="441"/>
      <c r="R79" s="441"/>
      <c r="S79" s="441"/>
      <c r="T79" s="578"/>
      <c r="U79" s="567"/>
      <c r="V79" s="567"/>
      <c r="W79" s="567"/>
    </row>
    <row r="80" spans="2:23" ht="47.25" customHeight="1" thickBot="1" x14ac:dyDescent="0.9">
      <c r="B80" s="585"/>
      <c r="C80" s="586"/>
      <c r="D80" s="587"/>
      <c r="E80" s="588" t="s">
        <v>2363</v>
      </c>
      <c r="F80" s="589"/>
      <c r="G80" s="589"/>
      <c r="H80" s="589"/>
      <c r="I80" s="589"/>
      <c r="J80" s="589"/>
      <c r="K80" s="589"/>
      <c r="L80" s="589"/>
      <c r="M80" s="589"/>
      <c r="N80" s="589"/>
      <c r="O80" s="589"/>
      <c r="P80" s="589"/>
      <c r="Q80" s="589"/>
      <c r="R80" s="589"/>
      <c r="S80" s="589"/>
      <c r="T80" s="590"/>
      <c r="U80" s="567"/>
      <c r="V80" s="567"/>
      <c r="W80" s="567"/>
    </row>
    <row r="81" spans="2:23" ht="55.5" customHeight="1" x14ac:dyDescent="0.85">
      <c r="B81" s="591"/>
      <c r="C81" s="592"/>
      <c r="D81" s="593"/>
      <c r="E81" s="594" t="s">
        <v>2596</v>
      </c>
      <c r="F81" s="595"/>
      <c r="G81" s="595"/>
      <c r="H81" s="595"/>
      <c r="I81" s="595"/>
      <c r="J81" s="595"/>
      <c r="K81" s="595"/>
      <c r="L81" s="595"/>
      <c r="M81" s="595"/>
      <c r="N81" s="595"/>
      <c r="O81" s="595"/>
      <c r="P81" s="595"/>
      <c r="Q81" s="595"/>
      <c r="R81" s="595"/>
      <c r="S81" s="595"/>
      <c r="T81" s="596"/>
      <c r="U81" s="567"/>
      <c r="V81" s="567"/>
      <c r="W81" s="567"/>
    </row>
    <row r="82" spans="2:23" ht="42" customHeight="1" thickBot="1" x14ac:dyDescent="0.9">
      <c r="B82" s="591"/>
      <c r="C82" s="592"/>
      <c r="D82" s="593"/>
      <c r="E82" s="597" t="s">
        <v>2364</v>
      </c>
      <c r="F82" s="598"/>
      <c r="G82" s="598"/>
      <c r="H82" s="598"/>
      <c r="I82" s="598"/>
      <c r="J82" s="598"/>
      <c r="K82" s="598"/>
      <c r="L82" s="598"/>
      <c r="M82" s="598"/>
      <c r="N82" s="598"/>
      <c r="O82" s="598"/>
      <c r="P82" s="598"/>
      <c r="Q82" s="598"/>
      <c r="R82" s="598"/>
      <c r="S82" s="598"/>
      <c r="T82" s="599"/>
      <c r="U82" s="567"/>
      <c r="V82" s="567"/>
      <c r="W82" s="567"/>
    </row>
    <row r="83" spans="2:23" ht="33" customHeight="1" x14ac:dyDescent="0.6">
      <c r="B83" s="600"/>
      <c r="C83" s="592"/>
      <c r="D83" s="593"/>
      <c r="E83" s="601" t="s">
        <v>2365</v>
      </c>
      <c r="F83" s="602"/>
      <c r="G83" s="602"/>
      <c r="H83" s="602"/>
      <c r="I83" s="603"/>
      <c r="J83" s="604" t="s">
        <v>1595</v>
      </c>
      <c r="K83" s="602"/>
      <c r="L83" s="602"/>
      <c r="M83" s="605"/>
      <c r="N83" s="606"/>
      <c r="O83" s="607"/>
      <c r="P83" s="607"/>
      <c r="Q83" s="607"/>
      <c r="R83" s="607"/>
      <c r="S83" s="607"/>
      <c r="T83" s="608"/>
    </row>
    <row r="84" spans="2:23" ht="26.25" customHeight="1" x14ac:dyDescent="0.6">
      <c r="B84" s="609"/>
      <c r="C84" s="610"/>
      <c r="D84" s="610"/>
      <c r="E84" s="611" t="s">
        <v>2300</v>
      </c>
      <c r="F84" s="612"/>
      <c r="G84" s="612"/>
      <c r="H84" s="612"/>
      <c r="I84" s="613"/>
      <c r="J84" s="614" t="s">
        <v>2079</v>
      </c>
      <c r="K84" s="615"/>
      <c r="L84" s="615"/>
      <c r="M84" s="616"/>
      <c r="N84" s="617"/>
      <c r="O84" s="618"/>
      <c r="P84" s="618"/>
      <c r="Q84" s="618"/>
      <c r="R84" s="618"/>
      <c r="S84" s="618"/>
      <c r="T84" s="619"/>
    </row>
    <row r="85" spans="2:23" ht="18.75" customHeight="1" x14ac:dyDescent="0.6">
      <c r="B85" s="620"/>
      <c r="C85" s="620"/>
      <c r="D85" s="620"/>
      <c r="E85" s="621" t="s">
        <v>2301</v>
      </c>
      <c r="F85" s="622"/>
      <c r="G85" s="622"/>
      <c r="H85" s="622"/>
      <c r="I85" s="623"/>
      <c r="J85" s="614" t="s">
        <v>2075</v>
      </c>
      <c r="K85" s="615"/>
      <c r="L85" s="615"/>
      <c r="M85" s="616"/>
      <c r="N85" s="617"/>
      <c r="O85" s="618"/>
      <c r="P85" s="618"/>
      <c r="Q85" s="618"/>
      <c r="R85" s="618"/>
      <c r="S85" s="618"/>
      <c r="T85" s="619"/>
    </row>
    <row r="86" spans="2:23" ht="18.75" customHeight="1" x14ac:dyDescent="0.65">
      <c r="B86" s="624"/>
      <c r="C86" s="625"/>
      <c r="D86" s="625"/>
      <c r="E86" s="621" t="s">
        <v>2366</v>
      </c>
      <c r="F86" s="622"/>
      <c r="G86" s="622"/>
      <c r="H86" s="622"/>
      <c r="I86" s="623"/>
      <c r="J86" s="614" t="s">
        <v>2071</v>
      </c>
      <c r="K86" s="615"/>
      <c r="L86" s="615"/>
      <c r="M86" s="616"/>
      <c r="N86" s="617"/>
      <c r="O86" s="618"/>
      <c r="P86" s="618"/>
      <c r="Q86" s="618"/>
      <c r="R86" s="618"/>
      <c r="S86" s="618"/>
      <c r="T86" s="619"/>
      <c r="U86" s="584"/>
      <c r="V86" s="584"/>
    </row>
    <row r="87" spans="2:23" ht="16.5" customHeight="1" x14ac:dyDescent="0.6">
      <c r="B87" s="625"/>
      <c r="C87" s="625"/>
      <c r="D87" s="625"/>
      <c r="E87" s="621" t="s">
        <v>2303</v>
      </c>
      <c r="F87" s="622"/>
      <c r="G87" s="622"/>
      <c r="H87" s="622"/>
      <c r="I87" s="623"/>
      <c r="J87" s="614" t="s">
        <v>828</v>
      </c>
      <c r="K87" s="615"/>
      <c r="L87" s="615"/>
      <c r="M87" s="616"/>
      <c r="N87" s="617"/>
      <c r="O87" s="618"/>
      <c r="P87" s="618"/>
      <c r="Q87" s="618"/>
      <c r="R87" s="618"/>
      <c r="S87" s="618"/>
      <c r="T87" s="619"/>
    </row>
    <row r="88" spans="2:23" ht="15.75" customHeight="1" thickBot="1" x14ac:dyDescent="0.65">
      <c r="B88" s="625"/>
      <c r="C88" s="625"/>
      <c r="D88" s="625"/>
      <c r="E88" s="626" t="s">
        <v>2304</v>
      </c>
      <c r="F88" s="627"/>
      <c r="G88" s="627"/>
      <c r="H88" s="627"/>
      <c r="I88" s="628"/>
      <c r="J88" s="629" t="s">
        <v>2064</v>
      </c>
      <c r="K88" s="630"/>
      <c r="L88" s="630"/>
      <c r="M88" s="631"/>
      <c r="N88" s="632"/>
      <c r="O88" s="633"/>
      <c r="P88" s="633"/>
      <c r="Q88" s="633"/>
      <c r="R88" s="633"/>
      <c r="S88" s="633"/>
      <c r="T88" s="634"/>
    </row>
    <row r="89" spans="2:23" ht="106.5" customHeight="1" x14ac:dyDescent="0.6">
      <c r="B89" s="625"/>
      <c r="C89" s="625"/>
      <c r="D89" s="625"/>
      <c r="E89" s="635" t="s">
        <v>2438</v>
      </c>
      <c r="F89" s="636"/>
      <c r="G89" s="636"/>
      <c r="H89" s="636"/>
      <c r="I89" s="636"/>
      <c r="J89" s="636"/>
      <c r="K89" s="636"/>
      <c r="L89" s="636"/>
      <c r="M89" s="636"/>
      <c r="N89" s="636"/>
      <c r="O89" s="636"/>
      <c r="P89" s="636"/>
      <c r="Q89" s="636"/>
      <c r="R89" s="636"/>
      <c r="S89" s="636"/>
      <c r="T89" s="637"/>
    </row>
    <row r="90" spans="2:23" s="437" customFormat="1" ht="36" customHeight="1" x14ac:dyDescent="0.6">
      <c r="B90" s="625"/>
      <c r="C90" s="625"/>
      <c r="D90" s="625"/>
      <c r="E90" s="638" t="s">
        <v>2367</v>
      </c>
      <c r="F90" s="639"/>
      <c r="G90" s="639"/>
      <c r="H90" s="639"/>
      <c r="I90" s="639"/>
      <c r="J90" s="639"/>
      <c r="K90" s="639"/>
      <c r="L90" s="639"/>
      <c r="M90" s="639"/>
      <c r="N90" s="639"/>
      <c r="O90" s="639"/>
      <c r="P90" s="639"/>
      <c r="Q90" s="639"/>
      <c r="R90" s="639"/>
      <c r="S90" s="639"/>
      <c r="T90" s="640"/>
    </row>
    <row r="91" spans="2:23" s="437" customFormat="1" x14ac:dyDescent="0.6">
      <c r="B91" s="625"/>
      <c r="C91" s="625"/>
      <c r="D91" s="625"/>
      <c r="E91" s="215" t="s">
        <v>2081</v>
      </c>
      <c r="F91" s="216"/>
      <c r="G91" s="216"/>
      <c r="H91" s="216"/>
      <c r="I91" s="216"/>
      <c r="J91" s="216"/>
      <c r="K91" s="216"/>
      <c r="L91" s="216"/>
      <c r="M91" s="216"/>
      <c r="N91" s="216"/>
      <c r="O91" s="216"/>
      <c r="P91" s="216"/>
      <c r="Q91" s="216"/>
      <c r="R91" s="216"/>
      <c r="S91" s="216"/>
      <c r="T91" s="217"/>
    </row>
    <row r="92" spans="2:23" s="437" customFormat="1" x14ac:dyDescent="0.6">
      <c r="B92" s="625"/>
      <c r="C92" s="625"/>
      <c r="D92" s="625"/>
      <c r="E92" s="641"/>
      <c r="F92" s="642"/>
      <c r="G92" s="642"/>
      <c r="H92" s="642"/>
      <c r="I92" s="642"/>
      <c r="J92" s="643"/>
      <c r="K92" s="643"/>
      <c r="L92" s="643"/>
      <c r="M92" s="643"/>
      <c r="N92" s="643"/>
      <c r="O92" s="643"/>
      <c r="P92" s="643"/>
      <c r="Q92" s="643"/>
      <c r="R92" s="643"/>
      <c r="S92" s="643"/>
      <c r="T92" s="644"/>
      <c r="U92" s="645"/>
      <c r="V92" s="645"/>
    </row>
    <row r="93" spans="2:23" s="437" customFormat="1" ht="18" thickBot="1" x14ac:dyDescent="0.65">
      <c r="B93" s="625"/>
      <c r="C93" s="625"/>
      <c r="D93" s="625"/>
      <c r="E93" s="641"/>
      <c r="F93" s="642"/>
      <c r="G93" s="642"/>
      <c r="H93" s="642"/>
      <c r="I93" s="646" t="s">
        <v>2595</v>
      </c>
      <c r="J93" s="646"/>
      <c r="K93" s="646"/>
      <c r="L93" s="646"/>
      <c r="M93" s="646"/>
      <c r="N93" s="646"/>
      <c r="O93" s="646"/>
      <c r="P93" s="646"/>
      <c r="Q93" s="643"/>
      <c r="R93" s="643"/>
      <c r="S93" s="643"/>
      <c r="T93" s="644"/>
      <c r="U93" s="647"/>
      <c r="V93" s="647"/>
    </row>
    <row r="94" spans="2:23" s="437" customFormat="1" ht="18.5" thickTop="1" thickBot="1" x14ac:dyDescent="0.65">
      <c r="B94" s="625"/>
      <c r="C94" s="625"/>
      <c r="D94" s="625"/>
      <c r="E94" s="641"/>
      <c r="F94" s="642"/>
      <c r="G94" s="642"/>
      <c r="H94" s="642"/>
      <c r="I94" s="648" t="s">
        <v>2593</v>
      </c>
      <c r="J94" s="649"/>
      <c r="K94" s="649"/>
      <c r="L94" s="649"/>
      <c r="M94" s="649"/>
      <c r="N94" s="649"/>
      <c r="O94" s="649"/>
      <c r="P94" s="650"/>
      <c r="Q94" s="643"/>
      <c r="R94" s="643"/>
      <c r="S94" s="643"/>
      <c r="T94" s="644"/>
      <c r="U94" s="647"/>
      <c r="V94" s="647"/>
    </row>
    <row r="95" spans="2:23" s="437" customFormat="1" ht="18.5" thickTop="1" thickBot="1" x14ac:dyDescent="0.65">
      <c r="B95" s="624"/>
      <c r="C95" s="625"/>
      <c r="D95" s="625"/>
      <c r="E95" s="651"/>
      <c r="F95" s="652"/>
      <c r="G95" s="652"/>
      <c r="H95" s="652"/>
      <c r="I95" s="652"/>
      <c r="J95" s="123"/>
      <c r="K95" s="123"/>
      <c r="L95" s="653"/>
      <c r="M95" s="653"/>
      <c r="N95" s="653"/>
      <c r="O95" s="653"/>
      <c r="P95" s="653"/>
      <c r="Q95" s="654"/>
      <c r="R95" s="654"/>
      <c r="S95" s="654"/>
      <c r="T95" s="655"/>
      <c r="U95" s="647"/>
      <c r="V95" s="647"/>
    </row>
    <row r="96" spans="2:23" s="437" customFormat="1" x14ac:dyDescent="0.6">
      <c r="B96" s="625"/>
      <c r="C96" s="625"/>
      <c r="D96" s="625"/>
      <c r="E96" s="656"/>
      <c r="F96" s="656"/>
      <c r="G96" s="656"/>
      <c r="H96" s="656"/>
      <c r="I96" s="656"/>
      <c r="J96" s="656"/>
      <c r="K96" s="656"/>
      <c r="L96" s="656"/>
      <c r="M96" s="656"/>
      <c r="N96" s="656"/>
      <c r="O96" s="656"/>
      <c r="P96" s="656"/>
      <c r="Q96" s="656"/>
      <c r="R96" s="656"/>
      <c r="S96" s="656"/>
      <c r="T96" s="656"/>
      <c r="U96" s="647"/>
      <c r="V96" s="647"/>
    </row>
    <row r="97" spans="2:22" s="437" customFormat="1" x14ac:dyDescent="0.6">
      <c r="B97" s="625"/>
      <c r="C97" s="625"/>
      <c r="D97" s="625"/>
      <c r="E97" s="657"/>
      <c r="F97" s="625"/>
      <c r="G97" s="625"/>
      <c r="H97" s="625"/>
      <c r="I97" s="658"/>
      <c r="J97" s="625"/>
      <c r="L97" s="625"/>
      <c r="M97" s="658"/>
      <c r="N97" s="625"/>
      <c r="O97" s="625"/>
      <c r="P97" s="625"/>
      <c r="Q97" s="659"/>
      <c r="R97" s="660"/>
      <c r="S97" s="661"/>
      <c r="T97" s="661"/>
      <c r="U97" s="647"/>
      <c r="V97" s="647"/>
    </row>
    <row r="98" spans="2:22" s="437" customFormat="1" ht="24" customHeight="1" thickBot="1" x14ac:dyDescent="0.65">
      <c r="B98" s="625"/>
      <c r="C98" s="625"/>
      <c r="D98" s="625"/>
      <c r="E98" s="441"/>
      <c r="F98" s="441"/>
      <c r="G98" s="441"/>
      <c r="H98" s="441"/>
      <c r="I98" s="441"/>
      <c r="J98" s="441"/>
      <c r="K98" s="441"/>
      <c r="L98" s="441"/>
      <c r="M98" s="441"/>
      <c r="N98" s="441"/>
      <c r="O98" s="441"/>
      <c r="P98" s="441"/>
      <c r="Q98" s="441"/>
      <c r="R98" s="441"/>
      <c r="S98" s="441"/>
      <c r="T98" s="441"/>
      <c r="U98" s="647"/>
      <c r="V98" s="647"/>
    </row>
    <row r="99" spans="2:22" s="437" customFormat="1" ht="32.25" customHeight="1" thickBot="1" x14ac:dyDescent="0.65">
      <c r="B99" s="625"/>
      <c r="C99" s="625"/>
      <c r="D99" s="625"/>
      <c r="E99" s="662" t="s">
        <v>2779</v>
      </c>
      <c r="F99" s="466"/>
      <c r="G99" s="466"/>
      <c r="H99" s="466"/>
      <c r="I99" s="466"/>
      <c r="J99" s="466"/>
      <c r="K99" s="466"/>
      <c r="L99" s="466"/>
      <c r="M99" s="466"/>
      <c r="N99" s="466"/>
      <c r="O99" s="466"/>
      <c r="P99" s="466"/>
      <c r="Q99" s="466"/>
      <c r="R99" s="466"/>
      <c r="S99" s="466"/>
      <c r="T99" s="467"/>
      <c r="U99" s="647"/>
      <c r="V99" s="647"/>
    </row>
    <row r="100" spans="2:22" s="437" customFormat="1" ht="64.5" customHeight="1" x14ac:dyDescent="0.6">
      <c r="B100" s="625"/>
      <c r="C100" s="625"/>
      <c r="D100" s="625"/>
      <c r="E100" s="594" t="s">
        <v>2780</v>
      </c>
      <c r="F100" s="595"/>
      <c r="G100" s="595"/>
      <c r="H100" s="595"/>
      <c r="I100" s="595"/>
      <c r="J100" s="595"/>
      <c r="K100" s="595"/>
      <c r="L100" s="595"/>
      <c r="M100" s="595"/>
      <c r="N100" s="595"/>
      <c r="O100" s="595"/>
      <c r="P100" s="595"/>
      <c r="Q100" s="595"/>
      <c r="R100" s="595"/>
      <c r="S100" s="595"/>
      <c r="T100" s="596"/>
      <c r="U100" s="647"/>
      <c r="V100" s="647"/>
    </row>
    <row r="101" spans="2:22" s="437" customFormat="1" ht="19.5" customHeight="1" thickBot="1" x14ac:dyDescent="0.65">
      <c r="B101" s="625"/>
      <c r="C101" s="625"/>
      <c r="D101" s="625"/>
      <c r="E101" s="597" t="s">
        <v>2773</v>
      </c>
      <c r="F101" s="598"/>
      <c r="G101" s="598"/>
      <c r="H101" s="598"/>
      <c r="I101" s="598"/>
      <c r="J101" s="598"/>
      <c r="K101" s="598"/>
      <c r="L101" s="598"/>
      <c r="M101" s="598"/>
      <c r="N101" s="598"/>
      <c r="O101" s="598"/>
      <c r="P101" s="598"/>
      <c r="Q101" s="598"/>
      <c r="R101" s="598"/>
      <c r="S101" s="598"/>
      <c r="T101" s="599"/>
      <c r="U101" s="647"/>
      <c r="V101" s="647"/>
    </row>
    <row r="102" spans="2:22" ht="84" customHeight="1" x14ac:dyDescent="0.6">
      <c r="B102" s="437"/>
      <c r="C102" s="437"/>
      <c r="D102" s="437"/>
      <c r="E102" s="635" t="s">
        <v>2774</v>
      </c>
      <c r="F102" s="663"/>
      <c r="G102" s="663"/>
      <c r="H102" s="663"/>
      <c r="I102" s="663"/>
      <c r="J102" s="663"/>
      <c r="K102" s="663"/>
      <c r="L102" s="663"/>
      <c r="M102" s="663"/>
      <c r="N102" s="663"/>
      <c r="O102" s="663"/>
      <c r="P102" s="663"/>
      <c r="Q102" s="663"/>
      <c r="R102" s="663"/>
      <c r="S102" s="663"/>
      <c r="T102" s="664"/>
    </row>
    <row r="103" spans="2:22" ht="39.75" customHeight="1" x14ac:dyDescent="0.6">
      <c r="B103" s="437"/>
      <c r="C103" s="437"/>
      <c r="D103" s="437"/>
      <c r="E103" s="638" t="s">
        <v>2775</v>
      </c>
      <c r="F103" s="639"/>
      <c r="G103" s="639"/>
      <c r="H103" s="639"/>
      <c r="I103" s="639"/>
      <c r="J103" s="639"/>
      <c r="K103" s="639"/>
      <c r="L103" s="639"/>
      <c r="M103" s="639"/>
      <c r="N103" s="639"/>
      <c r="O103" s="639"/>
      <c r="P103" s="639"/>
      <c r="Q103" s="639"/>
      <c r="R103" s="639"/>
      <c r="S103" s="639"/>
      <c r="T103" s="640"/>
    </row>
    <row r="104" spans="2:22" ht="18.75" customHeight="1" x14ac:dyDescent="0.6">
      <c r="B104" s="437"/>
      <c r="C104" s="437"/>
      <c r="D104" s="437"/>
      <c r="E104" s="665" t="s">
        <v>2776</v>
      </c>
      <c r="F104" s="666"/>
      <c r="G104" s="666"/>
      <c r="H104" s="666"/>
      <c r="I104" s="666"/>
      <c r="J104" s="666"/>
      <c r="K104" s="666"/>
      <c r="L104" s="666"/>
      <c r="M104" s="666"/>
      <c r="N104" s="666"/>
      <c r="O104" s="666"/>
      <c r="P104" s="666"/>
      <c r="Q104" s="666"/>
      <c r="R104" s="666"/>
      <c r="S104" s="666"/>
      <c r="T104" s="667"/>
    </row>
    <row r="105" spans="2:22" ht="25.5" x14ac:dyDescent="0.6">
      <c r="B105" s="668"/>
      <c r="C105" s="668"/>
      <c r="D105" s="668"/>
      <c r="E105" s="212" t="s">
        <v>2117</v>
      </c>
      <c r="F105" s="213"/>
      <c r="G105" s="213"/>
      <c r="H105" s="213"/>
      <c r="I105" s="213"/>
      <c r="J105" s="213"/>
      <c r="K105" s="213"/>
      <c r="L105" s="213"/>
      <c r="M105" s="213"/>
      <c r="N105" s="213"/>
      <c r="O105" s="213"/>
      <c r="P105" s="213"/>
      <c r="Q105" s="213"/>
      <c r="R105" s="213"/>
      <c r="S105" s="213"/>
      <c r="T105" s="214"/>
      <c r="U105" s="669"/>
    </row>
    <row r="106" spans="2:22" x14ac:dyDescent="0.6">
      <c r="B106" s="437"/>
      <c r="C106" s="437"/>
      <c r="D106" s="437"/>
      <c r="E106" s="641"/>
      <c r="F106" s="642"/>
      <c r="G106" s="642"/>
      <c r="H106" s="642"/>
      <c r="I106" s="642"/>
      <c r="J106" s="643"/>
      <c r="K106" s="643"/>
      <c r="L106" s="643"/>
      <c r="M106" s="643"/>
      <c r="N106" s="643"/>
      <c r="O106" s="643"/>
      <c r="P106" s="643"/>
      <c r="Q106" s="643"/>
      <c r="R106" s="643"/>
      <c r="S106" s="643"/>
      <c r="T106" s="644"/>
    </row>
    <row r="107" spans="2:22" ht="19.5" thickBot="1" x14ac:dyDescent="0.65">
      <c r="B107" s="670"/>
      <c r="C107" s="670"/>
      <c r="D107" s="670"/>
      <c r="E107" s="641"/>
      <c r="F107" s="642"/>
      <c r="G107" s="642"/>
      <c r="H107" s="642"/>
      <c r="I107" s="646" t="s">
        <v>2595</v>
      </c>
      <c r="J107" s="646"/>
      <c r="K107" s="646"/>
      <c r="L107" s="646"/>
      <c r="M107" s="646"/>
      <c r="N107" s="646"/>
      <c r="O107" s="646"/>
      <c r="P107" s="646"/>
      <c r="Q107" s="643"/>
      <c r="R107" s="643"/>
      <c r="S107" s="643"/>
      <c r="T107" s="644"/>
    </row>
    <row r="108" spans="2:22" ht="20" thickTop="1" thickBot="1" x14ac:dyDescent="0.65">
      <c r="B108" s="671"/>
      <c r="C108" s="672"/>
      <c r="D108" s="672"/>
      <c r="E108" s="641"/>
      <c r="F108" s="642"/>
      <c r="G108" s="642"/>
      <c r="H108" s="642"/>
      <c r="I108" s="648" t="s">
        <v>2777</v>
      </c>
      <c r="J108" s="649"/>
      <c r="K108" s="649"/>
      <c r="L108" s="649"/>
      <c r="M108" s="649"/>
      <c r="N108" s="649"/>
      <c r="O108" s="649"/>
      <c r="P108" s="650"/>
      <c r="Q108" s="643"/>
      <c r="R108" s="643"/>
      <c r="S108" s="643"/>
      <c r="T108" s="644"/>
    </row>
    <row r="109" spans="2:22" s="437" customFormat="1" ht="19.5" thickTop="1" x14ac:dyDescent="0.6">
      <c r="B109" s="671"/>
      <c r="C109" s="672"/>
      <c r="D109" s="672"/>
      <c r="E109" s="641"/>
      <c r="F109" s="642"/>
      <c r="G109" s="642"/>
      <c r="H109" s="642"/>
      <c r="I109" s="642"/>
      <c r="J109" s="122"/>
      <c r="K109" s="122"/>
      <c r="L109" s="673"/>
      <c r="M109" s="673"/>
      <c r="N109" s="673"/>
      <c r="O109" s="673"/>
      <c r="P109" s="673"/>
      <c r="Q109" s="643"/>
      <c r="R109" s="643"/>
      <c r="S109" s="643"/>
      <c r="T109" s="644"/>
    </row>
    <row r="110" spans="2:22" s="437" customFormat="1" ht="19.5" thickBot="1" x14ac:dyDescent="0.65">
      <c r="B110" s="671"/>
      <c r="C110" s="672"/>
      <c r="D110" s="672"/>
      <c r="E110" s="651"/>
      <c r="F110" s="652"/>
      <c r="G110" s="652"/>
      <c r="H110" s="652"/>
      <c r="I110" s="652"/>
      <c r="J110" s="123"/>
      <c r="K110" s="123"/>
      <c r="L110" s="653"/>
      <c r="M110" s="653"/>
      <c r="N110" s="653"/>
      <c r="O110" s="653"/>
      <c r="P110" s="653"/>
      <c r="Q110" s="654"/>
      <c r="R110" s="654"/>
      <c r="S110" s="654"/>
      <c r="T110" s="655"/>
    </row>
    <row r="111" spans="2:22" ht="26.25" customHeight="1" x14ac:dyDescent="0.6">
      <c r="B111" s="674"/>
      <c r="C111" s="674"/>
      <c r="D111" s="674"/>
      <c r="E111" s="656"/>
      <c r="F111" s="656"/>
      <c r="G111" s="656"/>
      <c r="H111" s="656"/>
      <c r="I111" s="656"/>
      <c r="J111" s="656"/>
      <c r="K111" s="656"/>
      <c r="L111" s="656"/>
      <c r="M111" s="656"/>
      <c r="N111" s="656"/>
      <c r="O111" s="656"/>
      <c r="P111" s="656"/>
      <c r="Q111" s="656"/>
      <c r="R111" s="656"/>
      <c r="S111" s="656"/>
      <c r="T111" s="656"/>
    </row>
    <row r="112" spans="2:22" ht="19.5" thickBot="1" x14ac:dyDescent="0.65">
      <c r="B112" s="675"/>
      <c r="C112" s="676"/>
      <c r="D112" s="676"/>
      <c r="E112" s="441"/>
      <c r="F112" s="441"/>
      <c r="G112" s="441"/>
      <c r="H112" s="441"/>
      <c r="I112" s="441"/>
      <c r="J112" s="441"/>
      <c r="K112" s="441"/>
      <c r="L112" s="441"/>
      <c r="M112" s="441"/>
      <c r="N112" s="441"/>
      <c r="O112" s="441"/>
      <c r="P112" s="441"/>
      <c r="Q112" s="441"/>
      <c r="R112" s="441"/>
      <c r="S112" s="441"/>
      <c r="T112" s="441"/>
    </row>
    <row r="113" spans="2:29" ht="35.25" customHeight="1" thickBot="1" x14ac:dyDescent="0.65">
      <c r="B113" s="675"/>
      <c r="C113" s="676"/>
      <c r="D113" s="676"/>
      <c r="E113" s="677" t="s">
        <v>2372</v>
      </c>
      <c r="F113" s="678"/>
      <c r="G113" s="678"/>
      <c r="H113" s="678"/>
      <c r="I113" s="678"/>
      <c r="J113" s="678"/>
      <c r="K113" s="678"/>
      <c r="L113" s="678"/>
      <c r="M113" s="678"/>
      <c r="N113" s="678"/>
      <c r="O113" s="678"/>
      <c r="P113" s="678"/>
      <c r="Q113" s="678"/>
      <c r="R113" s="678"/>
      <c r="S113" s="678"/>
      <c r="T113" s="679"/>
    </row>
    <row r="114" spans="2:29" ht="61.5" customHeight="1" x14ac:dyDescent="0.6">
      <c r="B114" s="675"/>
      <c r="C114" s="676"/>
      <c r="D114" s="676"/>
      <c r="E114" s="594" t="s">
        <v>2601</v>
      </c>
      <c r="F114" s="595"/>
      <c r="G114" s="595"/>
      <c r="H114" s="595"/>
      <c r="I114" s="595"/>
      <c r="J114" s="595"/>
      <c r="K114" s="595"/>
      <c r="L114" s="595"/>
      <c r="M114" s="595"/>
      <c r="N114" s="595"/>
      <c r="O114" s="595"/>
      <c r="P114" s="595"/>
      <c r="Q114" s="595"/>
      <c r="R114" s="595"/>
      <c r="S114" s="595"/>
      <c r="T114" s="596"/>
    </row>
    <row r="115" spans="2:29" ht="35.25" customHeight="1" thickBot="1" x14ac:dyDescent="0.65">
      <c r="B115" s="675"/>
      <c r="C115" s="676"/>
      <c r="D115" s="676"/>
      <c r="E115" s="597" t="s">
        <v>2432</v>
      </c>
      <c r="F115" s="598"/>
      <c r="G115" s="598"/>
      <c r="H115" s="598"/>
      <c r="I115" s="598"/>
      <c r="J115" s="598"/>
      <c r="K115" s="598"/>
      <c r="L115" s="598"/>
      <c r="M115" s="598"/>
      <c r="N115" s="598"/>
      <c r="O115" s="598"/>
      <c r="P115" s="598"/>
      <c r="Q115" s="598"/>
      <c r="R115" s="598"/>
      <c r="S115" s="598"/>
      <c r="T115" s="599"/>
    </row>
    <row r="116" spans="2:29" ht="124.5" customHeight="1" x14ac:dyDescent="0.6">
      <c r="B116" s="675"/>
      <c r="C116" s="676"/>
      <c r="D116" s="676"/>
      <c r="E116" s="635" t="s">
        <v>2485</v>
      </c>
      <c r="F116" s="663"/>
      <c r="G116" s="663"/>
      <c r="H116" s="663"/>
      <c r="I116" s="663"/>
      <c r="J116" s="663"/>
      <c r="K116" s="663"/>
      <c r="L116" s="663"/>
      <c r="M116" s="663"/>
      <c r="N116" s="663"/>
      <c r="O116" s="663"/>
      <c r="P116" s="663"/>
      <c r="Q116" s="663"/>
      <c r="R116" s="663"/>
      <c r="S116" s="663"/>
      <c r="T116" s="664"/>
    </row>
    <row r="117" spans="2:29" ht="36.75" customHeight="1" x14ac:dyDescent="0.6">
      <c r="B117" s="675"/>
      <c r="C117" s="676"/>
      <c r="D117" s="676"/>
      <c r="E117" s="638" t="s">
        <v>2433</v>
      </c>
      <c r="F117" s="639"/>
      <c r="G117" s="639"/>
      <c r="H117" s="639"/>
      <c r="I117" s="639"/>
      <c r="J117" s="639"/>
      <c r="K117" s="639"/>
      <c r="L117" s="639"/>
      <c r="M117" s="639"/>
      <c r="N117" s="639"/>
      <c r="O117" s="639"/>
      <c r="P117" s="639"/>
      <c r="Q117" s="639"/>
      <c r="R117" s="639"/>
      <c r="S117" s="639"/>
      <c r="T117" s="640"/>
    </row>
    <row r="118" spans="2:29" ht="84.75" customHeight="1" x14ac:dyDescent="0.6">
      <c r="B118" s="675"/>
      <c r="C118" s="676"/>
      <c r="D118" s="676"/>
      <c r="E118" s="665" t="s">
        <v>2434</v>
      </c>
      <c r="F118" s="666"/>
      <c r="G118" s="666"/>
      <c r="H118" s="666"/>
      <c r="I118" s="666"/>
      <c r="J118" s="666"/>
      <c r="K118" s="666"/>
      <c r="L118" s="666"/>
      <c r="M118" s="666"/>
      <c r="N118" s="666"/>
      <c r="O118" s="666"/>
      <c r="P118" s="666"/>
      <c r="Q118" s="666"/>
      <c r="R118" s="666"/>
      <c r="S118" s="666"/>
      <c r="T118" s="667"/>
    </row>
    <row r="119" spans="2:29" ht="37.5" customHeight="1" x14ac:dyDescent="0.6">
      <c r="B119" s="675"/>
      <c r="C119" s="676"/>
      <c r="D119" s="676"/>
      <c r="E119" s="212" t="s">
        <v>2135</v>
      </c>
      <c r="F119" s="213"/>
      <c r="G119" s="213"/>
      <c r="H119" s="213"/>
      <c r="I119" s="213"/>
      <c r="J119" s="213"/>
      <c r="K119" s="213"/>
      <c r="L119" s="213"/>
      <c r="M119" s="213"/>
      <c r="N119" s="213"/>
      <c r="O119" s="213"/>
      <c r="P119" s="213"/>
      <c r="Q119" s="213"/>
      <c r="R119" s="213"/>
      <c r="S119" s="213"/>
      <c r="T119" s="214"/>
    </row>
    <row r="120" spans="2:29" ht="24.75" customHeight="1" x14ac:dyDescent="0.6">
      <c r="B120" s="675"/>
      <c r="C120" s="676"/>
      <c r="D120" s="676"/>
      <c r="E120" s="641"/>
      <c r="F120" s="642"/>
      <c r="G120" s="642"/>
      <c r="H120" s="642"/>
      <c r="I120" s="642"/>
      <c r="J120" s="643"/>
      <c r="K120" s="643"/>
      <c r="L120" s="643"/>
      <c r="M120" s="643"/>
      <c r="N120" s="643"/>
      <c r="O120" s="643"/>
      <c r="P120" s="643"/>
      <c r="Q120" s="643"/>
      <c r="R120" s="643"/>
      <c r="S120" s="643"/>
      <c r="T120" s="644"/>
    </row>
    <row r="121" spans="2:29" ht="46.5" customHeight="1" thickBot="1" x14ac:dyDescent="0.65">
      <c r="B121" s="675"/>
      <c r="C121" s="676"/>
      <c r="D121" s="676"/>
      <c r="E121" s="641"/>
      <c r="F121" s="642"/>
      <c r="G121" s="642"/>
      <c r="H121" s="642"/>
      <c r="I121" s="646" t="s">
        <v>2595</v>
      </c>
      <c r="J121" s="646"/>
      <c r="K121" s="646"/>
      <c r="L121" s="646"/>
      <c r="M121" s="646"/>
      <c r="N121" s="646"/>
      <c r="O121" s="646"/>
      <c r="P121" s="646"/>
      <c r="Q121" s="643"/>
      <c r="R121" s="643"/>
      <c r="S121" s="643"/>
      <c r="T121" s="644"/>
    </row>
    <row r="122" spans="2:29" ht="37.5" customHeight="1" thickTop="1" thickBot="1" x14ac:dyDescent="0.65">
      <c r="B122" s="675"/>
      <c r="C122" s="676"/>
      <c r="D122" s="676"/>
      <c r="E122" s="641"/>
      <c r="F122" s="642"/>
      <c r="G122" s="642"/>
      <c r="H122" s="642"/>
      <c r="I122" s="648" t="s">
        <v>2599</v>
      </c>
      <c r="J122" s="649"/>
      <c r="K122" s="649"/>
      <c r="L122" s="649"/>
      <c r="M122" s="649"/>
      <c r="N122" s="649"/>
      <c r="O122" s="649"/>
      <c r="P122" s="650"/>
      <c r="Q122" s="643"/>
      <c r="R122" s="643"/>
      <c r="S122" s="643"/>
      <c r="T122" s="644"/>
    </row>
    <row r="123" spans="2:29" ht="34.5" customHeight="1" thickTop="1" thickBot="1" x14ac:dyDescent="0.65">
      <c r="B123" s="675"/>
      <c r="C123" s="676"/>
      <c r="D123" s="676"/>
      <c r="E123" s="651"/>
      <c r="F123" s="652"/>
      <c r="G123" s="652"/>
      <c r="H123" s="652"/>
      <c r="I123" s="652"/>
      <c r="J123" s="123"/>
      <c r="K123" s="123"/>
      <c r="L123" s="653"/>
      <c r="M123" s="653"/>
      <c r="N123" s="653"/>
      <c r="O123" s="653"/>
      <c r="P123" s="653"/>
      <c r="Q123" s="654"/>
      <c r="R123" s="654"/>
      <c r="S123" s="654"/>
      <c r="T123" s="655"/>
    </row>
    <row r="124" spans="2:29" ht="15.75" customHeight="1" x14ac:dyDescent="0.6">
      <c r="B124" s="668"/>
      <c r="C124" s="668"/>
      <c r="D124" s="668"/>
      <c r="E124" s="680"/>
      <c r="F124" s="680"/>
      <c r="G124" s="680"/>
      <c r="H124" s="680"/>
      <c r="I124" s="680"/>
      <c r="J124" s="680"/>
      <c r="K124" s="680"/>
      <c r="L124" s="680"/>
      <c r="M124" s="680"/>
      <c r="N124" s="680"/>
      <c r="O124" s="680"/>
      <c r="P124" s="681"/>
      <c r="Q124" s="681"/>
      <c r="R124" s="681"/>
      <c r="S124" s="681"/>
      <c r="T124" s="681"/>
    </row>
    <row r="125" spans="2:29" ht="18.75" customHeight="1" x14ac:dyDescent="0.6">
      <c r="B125" s="682"/>
      <c r="C125" s="682"/>
      <c r="D125" s="682"/>
      <c r="E125" s="682"/>
      <c r="F125" s="668"/>
      <c r="G125" s="668"/>
      <c r="H125" s="668"/>
      <c r="I125" s="668"/>
      <c r="J125" s="668"/>
      <c r="K125" s="668"/>
      <c r="L125" s="668"/>
      <c r="M125" s="668"/>
      <c r="N125" s="668"/>
      <c r="O125" s="668"/>
      <c r="AC125" s="439"/>
    </row>
    <row r="126" spans="2:29" ht="37.5" customHeight="1" thickBot="1" x14ac:dyDescent="0.65">
      <c r="B126" s="682"/>
      <c r="C126" s="682"/>
      <c r="D126" s="682"/>
      <c r="E126" s="441"/>
      <c r="F126" s="441"/>
      <c r="G126" s="441"/>
      <c r="H126" s="441"/>
      <c r="I126" s="441"/>
      <c r="J126" s="441"/>
      <c r="K126" s="441"/>
      <c r="L126" s="441"/>
      <c r="M126" s="441"/>
      <c r="N126" s="441"/>
      <c r="O126" s="441"/>
      <c r="P126" s="441"/>
      <c r="Q126" s="441"/>
      <c r="R126" s="441"/>
      <c r="S126" s="441"/>
      <c r="T126" s="441"/>
    </row>
    <row r="127" spans="2:29" ht="37.5" customHeight="1" thickBot="1" x14ac:dyDescent="0.65">
      <c r="B127" s="682"/>
      <c r="C127" s="682"/>
      <c r="D127" s="682"/>
      <c r="E127" s="683" t="s">
        <v>2435</v>
      </c>
      <c r="F127" s="684"/>
      <c r="G127" s="684"/>
      <c r="H127" s="684"/>
      <c r="I127" s="684"/>
      <c r="J127" s="684"/>
      <c r="K127" s="684"/>
      <c r="L127" s="684"/>
      <c r="M127" s="684"/>
      <c r="N127" s="684"/>
      <c r="O127" s="684"/>
      <c r="P127" s="684"/>
      <c r="Q127" s="684"/>
      <c r="R127" s="684"/>
      <c r="S127" s="684"/>
      <c r="T127" s="685"/>
    </row>
    <row r="128" spans="2:29" ht="70.5" customHeight="1" x14ac:dyDescent="0.6">
      <c r="B128" s="682"/>
      <c r="C128" s="682"/>
      <c r="D128" s="682"/>
      <c r="E128" s="594" t="s">
        <v>2602</v>
      </c>
      <c r="F128" s="595"/>
      <c r="G128" s="595"/>
      <c r="H128" s="595"/>
      <c r="I128" s="595"/>
      <c r="J128" s="595"/>
      <c r="K128" s="595"/>
      <c r="L128" s="595"/>
      <c r="M128" s="595"/>
      <c r="N128" s="595"/>
      <c r="O128" s="595"/>
      <c r="P128" s="595"/>
      <c r="Q128" s="595"/>
      <c r="R128" s="595"/>
      <c r="S128" s="595"/>
      <c r="T128" s="596"/>
    </row>
    <row r="129" spans="2:22" ht="35.25" customHeight="1" thickBot="1" x14ac:dyDescent="0.65">
      <c r="B129" s="682"/>
      <c r="C129" s="682"/>
      <c r="D129" s="682"/>
      <c r="E129" s="597" t="s">
        <v>2436</v>
      </c>
      <c r="F129" s="598"/>
      <c r="G129" s="598"/>
      <c r="H129" s="598"/>
      <c r="I129" s="598"/>
      <c r="J129" s="598"/>
      <c r="K129" s="598"/>
      <c r="L129" s="598"/>
      <c r="M129" s="598"/>
      <c r="N129" s="598"/>
      <c r="O129" s="598"/>
      <c r="P129" s="598"/>
      <c r="Q129" s="598"/>
      <c r="R129" s="598"/>
      <c r="S129" s="598"/>
      <c r="T129" s="599"/>
    </row>
    <row r="130" spans="2:22" ht="67.5" customHeight="1" x14ac:dyDescent="0.6">
      <c r="B130" s="675"/>
      <c r="C130" s="676"/>
      <c r="D130" s="676"/>
      <c r="E130" s="635" t="s">
        <v>2437</v>
      </c>
      <c r="F130" s="663"/>
      <c r="G130" s="663"/>
      <c r="H130" s="663"/>
      <c r="I130" s="663"/>
      <c r="J130" s="663"/>
      <c r="K130" s="663"/>
      <c r="L130" s="663"/>
      <c r="M130" s="663"/>
      <c r="N130" s="663"/>
      <c r="O130" s="663"/>
      <c r="P130" s="663"/>
      <c r="Q130" s="663"/>
      <c r="R130" s="663"/>
      <c r="S130" s="663"/>
      <c r="T130" s="664"/>
    </row>
    <row r="131" spans="2:22" ht="20.25" customHeight="1" x14ac:dyDescent="0.95">
      <c r="B131" s="686"/>
      <c r="C131" s="686"/>
      <c r="D131" s="686"/>
      <c r="E131" s="638" t="s">
        <v>2439</v>
      </c>
      <c r="F131" s="639"/>
      <c r="G131" s="639"/>
      <c r="H131" s="639"/>
      <c r="I131" s="639"/>
      <c r="J131" s="639"/>
      <c r="K131" s="639"/>
      <c r="L131" s="639"/>
      <c r="M131" s="639"/>
      <c r="N131" s="639"/>
      <c r="O131" s="639"/>
      <c r="P131" s="639"/>
      <c r="Q131" s="639"/>
      <c r="R131" s="639"/>
      <c r="S131" s="639"/>
      <c r="T131" s="640"/>
    </row>
    <row r="132" spans="2:22" ht="32.25" customHeight="1" x14ac:dyDescent="0.6">
      <c r="B132" s="585"/>
      <c r="C132" s="586"/>
      <c r="D132" s="587"/>
      <c r="E132" s="665" t="s">
        <v>2440</v>
      </c>
      <c r="F132" s="666"/>
      <c r="G132" s="666"/>
      <c r="H132" s="666"/>
      <c r="I132" s="666"/>
      <c r="J132" s="666"/>
      <c r="K132" s="666"/>
      <c r="L132" s="666"/>
      <c r="M132" s="666"/>
      <c r="N132" s="666"/>
      <c r="O132" s="666"/>
      <c r="P132" s="666"/>
      <c r="Q132" s="666"/>
      <c r="R132" s="666"/>
      <c r="S132" s="666"/>
      <c r="T132" s="667"/>
    </row>
    <row r="133" spans="2:22" ht="32.25" customHeight="1" x14ac:dyDescent="0.6">
      <c r="B133" s="591"/>
      <c r="C133" s="592"/>
      <c r="D133" s="593"/>
      <c r="E133" s="212" t="s">
        <v>2025</v>
      </c>
      <c r="F133" s="213"/>
      <c r="G133" s="213"/>
      <c r="H133" s="213"/>
      <c r="I133" s="213"/>
      <c r="J133" s="213"/>
      <c r="K133" s="213"/>
      <c r="L133" s="213"/>
      <c r="M133" s="213"/>
      <c r="N133" s="213"/>
      <c r="O133" s="213"/>
      <c r="P133" s="213"/>
      <c r="Q133" s="213"/>
      <c r="R133" s="213"/>
      <c r="S133" s="213"/>
      <c r="T133" s="214"/>
    </row>
    <row r="134" spans="2:22" ht="27.75" customHeight="1" x14ac:dyDescent="0.6">
      <c r="B134" s="591"/>
      <c r="C134" s="592"/>
      <c r="D134" s="593"/>
      <c r="E134" s="641"/>
      <c r="F134" s="642"/>
      <c r="G134" s="642"/>
      <c r="H134" s="642"/>
      <c r="I134" s="642"/>
      <c r="J134" s="643"/>
      <c r="K134" s="643"/>
      <c r="L134" s="643"/>
      <c r="M134" s="643"/>
      <c r="N134" s="643"/>
      <c r="O134" s="643"/>
      <c r="P134" s="643"/>
      <c r="Q134" s="643"/>
      <c r="R134" s="643"/>
      <c r="S134" s="643"/>
      <c r="T134" s="644"/>
    </row>
    <row r="135" spans="2:22" ht="27.75" customHeight="1" thickBot="1" x14ac:dyDescent="0.65">
      <c r="B135" s="591"/>
      <c r="C135" s="592"/>
      <c r="D135" s="593"/>
      <c r="E135" s="641"/>
      <c r="F135" s="642"/>
      <c r="G135" s="642"/>
      <c r="H135" s="642"/>
      <c r="I135" s="646" t="s">
        <v>2595</v>
      </c>
      <c r="J135" s="646"/>
      <c r="K135" s="646"/>
      <c r="L135" s="646"/>
      <c r="M135" s="646"/>
      <c r="N135" s="646"/>
      <c r="O135" s="646"/>
      <c r="P135" s="646"/>
      <c r="Q135" s="643"/>
      <c r="R135" s="643"/>
      <c r="S135" s="643"/>
      <c r="T135" s="644"/>
    </row>
    <row r="136" spans="2:22" ht="30" customHeight="1" thickTop="1" thickBot="1" x14ac:dyDescent="0.65">
      <c r="B136" s="600"/>
      <c r="C136" s="592"/>
      <c r="D136" s="687"/>
      <c r="E136" s="641"/>
      <c r="F136" s="642"/>
      <c r="G136" s="642"/>
      <c r="H136" s="642"/>
      <c r="I136" s="648" t="s">
        <v>2604</v>
      </c>
      <c r="J136" s="649"/>
      <c r="K136" s="649"/>
      <c r="L136" s="649"/>
      <c r="M136" s="649"/>
      <c r="N136" s="649"/>
      <c r="O136" s="649"/>
      <c r="P136" s="650"/>
      <c r="Q136" s="643"/>
      <c r="R136" s="643"/>
      <c r="S136" s="643"/>
      <c r="T136" s="644"/>
    </row>
    <row r="137" spans="2:22" ht="32.25" customHeight="1" thickTop="1" thickBot="1" x14ac:dyDescent="1">
      <c r="B137" s="624"/>
      <c r="C137" s="625"/>
      <c r="D137" s="625"/>
      <c r="E137" s="651"/>
      <c r="F137" s="652"/>
      <c r="G137" s="652"/>
      <c r="H137" s="652"/>
      <c r="I137" s="652"/>
      <c r="J137" s="123"/>
      <c r="K137" s="123"/>
      <c r="L137" s="653"/>
      <c r="M137" s="653"/>
      <c r="N137" s="653"/>
      <c r="O137" s="653"/>
      <c r="P137" s="653"/>
      <c r="Q137" s="654"/>
      <c r="R137" s="654"/>
      <c r="S137" s="654"/>
      <c r="T137" s="655"/>
      <c r="U137" s="686"/>
    </row>
    <row r="138" spans="2:22" ht="27" customHeight="1" x14ac:dyDescent="0.6">
      <c r="B138" s="625"/>
      <c r="C138" s="625"/>
      <c r="D138" s="625"/>
      <c r="E138" s="681"/>
      <c r="F138" s="681"/>
      <c r="G138" s="681"/>
      <c r="H138" s="681"/>
      <c r="I138" s="681"/>
      <c r="J138" s="681"/>
      <c r="K138" s="681"/>
      <c r="L138" s="681"/>
      <c r="M138" s="681"/>
      <c r="N138" s="681"/>
      <c r="O138" s="681"/>
      <c r="P138" s="681"/>
      <c r="Q138" s="681"/>
      <c r="R138" s="681"/>
      <c r="S138" s="681"/>
      <c r="T138" s="681"/>
    </row>
    <row r="139" spans="2:22" ht="24" customHeight="1" thickBot="1" x14ac:dyDescent="0.65">
      <c r="B139" s="625"/>
      <c r="C139" s="625"/>
      <c r="D139" s="625"/>
      <c r="E139" s="441"/>
      <c r="F139" s="441"/>
      <c r="G139" s="441"/>
      <c r="H139" s="441"/>
      <c r="I139" s="441"/>
      <c r="J139" s="441"/>
      <c r="K139" s="441"/>
      <c r="L139" s="441"/>
      <c r="M139" s="441"/>
      <c r="N139" s="441"/>
      <c r="O139" s="441"/>
      <c r="P139" s="441"/>
      <c r="Q139" s="441"/>
      <c r="R139" s="441"/>
      <c r="S139" s="441"/>
      <c r="T139" s="441"/>
    </row>
    <row r="140" spans="2:22" ht="28.5" customHeight="1" thickBot="1" x14ac:dyDescent="0.65">
      <c r="B140" s="675"/>
      <c r="C140" s="676"/>
      <c r="D140" s="676"/>
      <c r="E140" s="688" t="s">
        <v>2368</v>
      </c>
      <c r="F140" s="463"/>
      <c r="G140" s="463"/>
      <c r="H140" s="463"/>
      <c r="I140" s="463"/>
      <c r="J140" s="463"/>
      <c r="K140" s="463"/>
      <c r="L140" s="463"/>
      <c r="M140" s="463"/>
      <c r="N140" s="463"/>
      <c r="O140" s="463"/>
      <c r="P140" s="463"/>
      <c r="Q140" s="463"/>
      <c r="R140" s="463"/>
      <c r="S140" s="463"/>
      <c r="T140" s="689"/>
    </row>
    <row r="141" spans="2:22" ht="37.5" customHeight="1" x14ac:dyDescent="0.6">
      <c r="B141" s="675"/>
      <c r="C141" s="676"/>
      <c r="D141" s="676"/>
      <c r="E141" s="690" t="s">
        <v>2605</v>
      </c>
      <c r="F141" s="691"/>
      <c r="G141" s="691"/>
      <c r="H141" s="691"/>
      <c r="I141" s="691"/>
      <c r="J141" s="691"/>
      <c r="K141" s="691"/>
      <c r="L141" s="691"/>
      <c r="M141" s="691"/>
      <c r="N141" s="691"/>
      <c r="O141" s="691"/>
      <c r="P141" s="691"/>
      <c r="Q141" s="691"/>
      <c r="R141" s="691"/>
      <c r="S141" s="691"/>
      <c r="T141" s="692"/>
    </row>
    <row r="142" spans="2:22" ht="37.5" customHeight="1" x14ac:dyDescent="0.6">
      <c r="B142" s="675"/>
      <c r="C142" s="676"/>
      <c r="D142" s="676"/>
      <c r="E142" s="693" t="s">
        <v>2369</v>
      </c>
      <c r="F142" s="694"/>
      <c r="G142" s="694"/>
      <c r="H142" s="694"/>
      <c r="I142" s="694"/>
      <c r="J142" s="694"/>
      <c r="K142" s="694"/>
      <c r="L142" s="694"/>
      <c r="M142" s="694"/>
      <c r="N142" s="694"/>
      <c r="O142" s="694"/>
      <c r="P142" s="694"/>
      <c r="Q142" s="694"/>
      <c r="R142" s="694"/>
      <c r="S142" s="694"/>
      <c r="T142" s="695"/>
      <c r="U142" s="645"/>
      <c r="V142" s="645"/>
    </row>
    <row r="143" spans="2:22" ht="45.75" customHeight="1" x14ac:dyDescent="0.6">
      <c r="B143" s="675"/>
      <c r="C143" s="676"/>
      <c r="D143" s="676"/>
      <c r="E143" s="696" t="s">
        <v>2442</v>
      </c>
      <c r="F143" s="697"/>
      <c r="G143" s="697"/>
      <c r="H143" s="697"/>
      <c r="I143" s="697"/>
      <c r="J143" s="697"/>
      <c r="K143" s="697"/>
      <c r="L143" s="697"/>
      <c r="M143" s="697"/>
      <c r="N143" s="697"/>
      <c r="O143" s="697"/>
      <c r="P143" s="697"/>
      <c r="Q143" s="697"/>
      <c r="R143" s="697"/>
      <c r="S143" s="697"/>
      <c r="T143" s="698"/>
      <c r="U143" s="647"/>
      <c r="V143" s="647"/>
    </row>
    <row r="144" spans="2:22" ht="44.25" customHeight="1" x14ac:dyDescent="0.6">
      <c r="B144" s="675"/>
      <c r="C144" s="676"/>
      <c r="D144" s="676"/>
      <c r="E144" s="696" t="s">
        <v>2370</v>
      </c>
      <c r="F144" s="697"/>
      <c r="G144" s="697"/>
      <c r="H144" s="697"/>
      <c r="I144" s="697"/>
      <c r="J144" s="697"/>
      <c r="K144" s="697"/>
      <c r="L144" s="697"/>
      <c r="M144" s="697"/>
      <c r="N144" s="697"/>
      <c r="O144" s="697"/>
      <c r="P144" s="697"/>
      <c r="Q144" s="697"/>
      <c r="R144" s="697"/>
      <c r="S144" s="697"/>
      <c r="T144" s="698"/>
      <c r="U144" s="647"/>
      <c r="V144" s="647"/>
    </row>
    <row r="145" spans="2:22" ht="37.5" customHeight="1" x14ac:dyDescent="0.6">
      <c r="B145" s="675"/>
      <c r="C145" s="676"/>
      <c r="D145" s="676"/>
      <c r="E145" s="699" t="s">
        <v>2371</v>
      </c>
      <c r="F145" s="700"/>
      <c r="G145" s="700"/>
      <c r="H145" s="700"/>
      <c r="I145" s="700"/>
      <c r="J145" s="700"/>
      <c r="K145" s="700"/>
      <c r="L145" s="700"/>
      <c r="M145" s="700"/>
      <c r="N145" s="700"/>
      <c r="O145" s="700"/>
      <c r="P145" s="700"/>
      <c r="Q145" s="700"/>
      <c r="R145" s="700"/>
      <c r="S145" s="700"/>
      <c r="T145" s="701"/>
      <c r="U145" s="647"/>
      <c r="V145" s="647"/>
    </row>
    <row r="146" spans="2:22" ht="22.5" customHeight="1" x14ac:dyDescent="0.6">
      <c r="B146" s="675"/>
      <c r="C146" s="676"/>
      <c r="D146" s="676"/>
      <c r="E146" s="227" t="s">
        <v>1593</v>
      </c>
      <c r="F146" s="228"/>
      <c r="G146" s="228"/>
      <c r="H146" s="228"/>
      <c r="I146" s="228"/>
      <c r="J146" s="228"/>
      <c r="K146" s="228"/>
      <c r="L146" s="228"/>
      <c r="M146" s="228"/>
      <c r="N146" s="228"/>
      <c r="O146" s="228"/>
      <c r="P146" s="228"/>
      <c r="Q146" s="228"/>
      <c r="R146" s="228"/>
      <c r="S146" s="228"/>
      <c r="T146" s="229"/>
      <c r="U146" s="647"/>
      <c r="V146" s="647"/>
    </row>
    <row r="147" spans="2:22" ht="18" customHeight="1" x14ac:dyDescent="0.6">
      <c r="B147" s="675"/>
      <c r="C147" s="676"/>
      <c r="D147" s="676"/>
      <c r="E147" s="641"/>
      <c r="F147" s="642"/>
      <c r="G147" s="642"/>
      <c r="H147" s="642"/>
      <c r="I147" s="642"/>
      <c r="J147" s="642"/>
      <c r="K147" s="642"/>
      <c r="L147" s="642"/>
      <c r="M147" s="642"/>
      <c r="N147" s="642"/>
      <c r="O147" s="642"/>
      <c r="P147" s="642"/>
      <c r="Q147" s="642"/>
      <c r="R147" s="642"/>
      <c r="S147" s="642"/>
      <c r="T147" s="702"/>
    </row>
    <row r="148" spans="2:22" ht="17.25" customHeight="1" thickBot="1" x14ac:dyDescent="0.65">
      <c r="B148" s="675"/>
      <c r="C148" s="676"/>
      <c r="D148" s="676"/>
      <c r="E148" s="641"/>
      <c r="F148" s="642"/>
      <c r="G148" s="642"/>
      <c r="H148" s="642"/>
      <c r="I148" s="646" t="s">
        <v>2595</v>
      </c>
      <c r="J148" s="646"/>
      <c r="K148" s="646"/>
      <c r="L148" s="646"/>
      <c r="M148" s="646"/>
      <c r="N148" s="646"/>
      <c r="O148" s="646"/>
      <c r="P148" s="646"/>
      <c r="Q148" s="642"/>
      <c r="R148" s="642"/>
      <c r="S148" s="642"/>
      <c r="T148" s="702"/>
    </row>
    <row r="149" spans="2:22" ht="37.5" customHeight="1" thickTop="1" thickBot="1" x14ac:dyDescent="0.65">
      <c r="B149" s="675"/>
      <c r="C149" s="676"/>
      <c r="D149" s="676"/>
      <c r="E149" s="641"/>
      <c r="F149" s="642"/>
      <c r="G149" s="642"/>
      <c r="H149" s="642"/>
      <c r="I149" s="648" t="s">
        <v>2607</v>
      </c>
      <c r="J149" s="649"/>
      <c r="K149" s="649"/>
      <c r="L149" s="649"/>
      <c r="M149" s="649"/>
      <c r="N149" s="649"/>
      <c r="O149" s="649"/>
      <c r="P149" s="650"/>
      <c r="Q149" s="642"/>
      <c r="R149" s="642"/>
      <c r="S149" s="642"/>
      <c r="T149" s="702"/>
    </row>
    <row r="150" spans="2:22" ht="32.25" customHeight="1" thickTop="1" thickBot="1" x14ac:dyDescent="0.7">
      <c r="B150" s="703"/>
      <c r="C150" s="704"/>
      <c r="D150" s="704"/>
      <c r="E150" s="651"/>
      <c r="F150" s="652"/>
      <c r="G150" s="652"/>
      <c r="H150" s="652"/>
      <c r="I150" s="652"/>
      <c r="J150" s="652"/>
      <c r="K150" s="652"/>
      <c r="L150" s="652"/>
      <c r="M150" s="652"/>
      <c r="N150" s="652"/>
      <c r="O150" s="652"/>
      <c r="P150" s="652"/>
      <c r="Q150" s="652"/>
      <c r="R150" s="652"/>
      <c r="S150" s="652"/>
      <c r="T150" s="705"/>
    </row>
    <row r="151" spans="2:22" s="437" customFormat="1" ht="25.5" customHeight="1" x14ac:dyDescent="0.65">
      <c r="B151" s="706"/>
      <c r="C151" s="671"/>
      <c r="D151" s="671"/>
      <c r="E151" s="707"/>
      <c r="F151" s="707"/>
      <c r="G151" s="708"/>
      <c r="H151" s="709"/>
      <c r="I151" s="709"/>
      <c r="J151" s="709"/>
      <c r="K151" s="709"/>
      <c r="L151" s="709"/>
      <c r="M151" s="709"/>
      <c r="N151" s="709"/>
      <c r="O151" s="709"/>
      <c r="P151" s="681"/>
      <c r="Q151" s="681"/>
      <c r="R151" s="681"/>
      <c r="S151" s="681"/>
      <c r="T151" s="681"/>
    </row>
    <row r="152" spans="2:22" s="437" customFormat="1" ht="16.5" customHeight="1" x14ac:dyDescent="0.65">
      <c r="B152" s="706"/>
      <c r="C152" s="671"/>
      <c r="D152" s="671"/>
      <c r="E152" s="710"/>
      <c r="F152" s="710"/>
      <c r="G152" s="711"/>
      <c r="H152" s="712"/>
      <c r="I152" s="712"/>
      <c r="J152" s="712"/>
      <c r="K152" s="712"/>
      <c r="L152" s="712"/>
      <c r="M152" s="712"/>
      <c r="N152" s="712"/>
      <c r="O152" s="712"/>
      <c r="P152" s="713"/>
      <c r="Q152" s="713"/>
      <c r="R152" s="713"/>
      <c r="S152" s="713"/>
      <c r="T152" s="713"/>
    </row>
    <row r="153" spans="2:22" ht="18" customHeight="1" thickBot="1" x14ac:dyDescent="0.7">
      <c r="B153" s="706"/>
      <c r="C153" s="714"/>
      <c r="D153" s="714"/>
      <c r="E153" s="441"/>
      <c r="F153" s="441"/>
      <c r="G153" s="441"/>
      <c r="H153" s="441"/>
      <c r="I153" s="441"/>
      <c r="J153" s="441"/>
      <c r="K153" s="441"/>
      <c r="L153" s="441"/>
      <c r="M153" s="441"/>
      <c r="N153" s="441"/>
      <c r="O153" s="441"/>
      <c r="P153" s="441"/>
      <c r="Q153" s="441"/>
      <c r="R153" s="441"/>
      <c r="S153" s="441"/>
      <c r="T153" s="441"/>
    </row>
    <row r="154" spans="2:22" ht="26.25" customHeight="1" thickBot="1" x14ac:dyDescent="0.7">
      <c r="B154" s="706"/>
      <c r="C154" s="714"/>
      <c r="D154" s="714"/>
      <c r="E154" s="688" t="s">
        <v>2373</v>
      </c>
      <c r="F154" s="463"/>
      <c r="G154" s="463"/>
      <c r="H154" s="463"/>
      <c r="I154" s="463"/>
      <c r="J154" s="463"/>
      <c r="K154" s="463"/>
      <c r="L154" s="463"/>
      <c r="M154" s="463"/>
      <c r="N154" s="463"/>
      <c r="O154" s="463"/>
      <c r="P154" s="463"/>
      <c r="Q154" s="463"/>
      <c r="R154" s="463"/>
      <c r="S154" s="463"/>
      <c r="T154" s="689"/>
    </row>
    <row r="155" spans="2:22" ht="56.25" customHeight="1" x14ac:dyDescent="0.6">
      <c r="B155" s="715"/>
      <c r="C155" s="715"/>
      <c r="D155" s="715"/>
      <c r="E155" s="690" t="s">
        <v>2614</v>
      </c>
      <c r="F155" s="691"/>
      <c r="G155" s="691"/>
      <c r="H155" s="691"/>
      <c r="I155" s="691"/>
      <c r="J155" s="691"/>
      <c r="K155" s="691"/>
      <c r="L155" s="691"/>
      <c r="M155" s="691"/>
      <c r="N155" s="691"/>
      <c r="O155" s="691"/>
      <c r="P155" s="691"/>
      <c r="Q155" s="691"/>
      <c r="R155" s="691"/>
      <c r="S155" s="691"/>
      <c r="T155" s="692"/>
    </row>
    <row r="156" spans="2:22" ht="28.5" customHeight="1" x14ac:dyDescent="0.6">
      <c r="B156" s="645"/>
      <c r="C156" s="645"/>
      <c r="D156" s="645"/>
      <c r="E156" s="693" t="s">
        <v>2441</v>
      </c>
      <c r="F156" s="694"/>
      <c r="G156" s="694"/>
      <c r="H156" s="694"/>
      <c r="I156" s="694"/>
      <c r="J156" s="694"/>
      <c r="K156" s="694"/>
      <c r="L156" s="694"/>
      <c r="M156" s="694"/>
      <c r="N156" s="694"/>
      <c r="O156" s="694"/>
      <c r="P156" s="694"/>
      <c r="Q156" s="694"/>
      <c r="R156" s="694"/>
      <c r="S156" s="694"/>
      <c r="T156" s="695"/>
    </row>
    <row r="157" spans="2:22" ht="44.25" customHeight="1" x14ac:dyDescent="0.6">
      <c r="B157" s="625"/>
      <c r="C157" s="625"/>
      <c r="D157" s="625"/>
      <c r="E157" s="696" t="s">
        <v>2486</v>
      </c>
      <c r="F157" s="697"/>
      <c r="G157" s="697"/>
      <c r="H157" s="697"/>
      <c r="I157" s="697"/>
      <c r="J157" s="697"/>
      <c r="K157" s="697"/>
      <c r="L157" s="697"/>
      <c r="M157" s="697"/>
      <c r="N157" s="697"/>
      <c r="O157" s="697"/>
      <c r="P157" s="697"/>
      <c r="Q157" s="697"/>
      <c r="R157" s="697"/>
      <c r="S157" s="697"/>
      <c r="T157" s="698"/>
    </row>
    <row r="158" spans="2:22" ht="63" customHeight="1" x14ac:dyDescent="0.6">
      <c r="B158" s="625"/>
      <c r="C158" s="625"/>
      <c r="D158" s="625"/>
      <c r="E158" s="696" t="s">
        <v>2445</v>
      </c>
      <c r="F158" s="697"/>
      <c r="G158" s="697"/>
      <c r="H158" s="697"/>
      <c r="I158" s="697"/>
      <c r="J158" s="697"/>
      <c r="K158" s="697"/>
      <c r="L158" s="697"/>
      <c r="M158" s="697"/>
      <c r="N158" s="697"/>
      <c r="O158" s="697"/>
      <c r="P158" s="697"/>
      <c r="Q158" s="697"/>
      <c r="R158" s="697"/>
      <c r="S158" s="697"/>
      <c r="T158" s="698"/>
    </row>
    <row r="159" spans="2:22" ht="93" customHeight="1" x14ac:dyDescent="0.6">
      <c r="B159" s="675"/>
      <c r="C159" s="676"/>
      <c r="D159" s="676"/>
      <c r="E159" s="699" t="s">
        <v>2443</v>
      </c>
      <c r="F159" s="700"/>
      <c r="G159" s="700"/>
      <c r="H159" s="700"/>
      <c r="I159" s="700"/>
      <c r="J159" s="700"/>
      <c r="K159" s="700"/>
      <c r="L159" s="700"/>
      <c r="M159" s="700"/>
      <c r="N159" s="700"/>
      <c r="O159" s="700"/>
      <c r="P159" s="700"/>
      <c r="Q159" s="700"/>
      <c r="R159" s="700"/>
      <c r="S159" s="700"/>
      <c r="T159" s="701"/>
    </row>
    <row r="160" spans="2:22" ht="21" customHeight="1" x14ac:dyDescent="0.6">
      <c r="B160" s="716"/>
      <c r="C160" s="676"/>
      <c r="D160" s="676"/>
      <c r="E160" s="227" t="s">
        <v>2136</v>
      </c>
      <c r="F160" s="228"/>
      <c r="G160" s="228"/>
      <c r="H160" s="228"/>
      <c r="I160" s="228"/>
      <c r="J160" s="228"/>
      <c r="K160" s="228"/>
      <c r="L160" s="228"/>
      <c r="M160" s="228"/>
      <c r="N160" s="228"/>
      <c r="O160" s="228"/>
      <c r="P160" s="228"/>
      <c r="Q160" s="228"/>
      <c r="R160" s="228"/>
      <c r="S160" s="228"/>
      <c r="T160" s="229"/>
    </row>
    <row r="161" spans="2:23" ht="37.5" customHeight="1" x14ac:dyDescent="0.6">
      <c r="B161" s="524"/>
      <c r="C161" s="524"/>
      <c r="D161" s="524"/>
      <c r="E161" s="641"/>
      <c r="F161" s="642"/>
      <c r="G161" s="642"/>
      <c r="H161" s="642"/>
      <c r="I161" s="642"/>
      <c r="J161" s="642"/>
      <c r="K161" s="642"/>
      <c r="L161" s="642"/>
      <c r="M161" s="642"/>
      <c r="N161" s="642"/>
      <c r="O161" s="642"/>
      <c r="P161" s="642"/>
      <c r="Q161" s="642"/>
      <c r="R161" s="642"/>
      <c r="S161" s="642"/>
      <c r="T161" s="702"/>
      <c r="U161" s="524"/>
      <c r="V161" s="524"/>
      <c r="W161" s="524"/>
    </row>
    <row r="162" spans="2:23" ht="37.5" customHeight="1" thickBot="1" x14ac:dyDescent="0.65">
      <c r="B162" s="524"/>
      <c r="C162" s="524"/>
      <c r="D162" s="524"/>
      <c r="E162" s="641"/>
      <c r="F162" s="642"/>
      <c r="G162" s="642"/>
      <c r="H162" s="642"/>
      <c r="I162" s="646" t="s">
        <v>2595</v>
      </c>
      <c r="J162" s="646"/>
      <c r="K162" s="646"/>
      <c r="L162" s="646"/>
      <c r="M162" s="646"/>
      <c r="N162" s="646"/>
      <c r="O162" s="646"/>
      <c r="P162" s="646"/>
      <c r="Q162" s="642"/>
      <c r="R162" s="642"/>
      <c r="S162" s="642"/>
      <c r="T162" s="702"/>
      <c r="U162" s="524"/>
      <c r="V162" s="524"/>
      <c r="W162" s="524"/>
    </row>
    <row r="163" spans="2:23" ht="37.5" customHeight="1" thickTop="1" thickBot="1" x14ac:dyDescent="0.65">
      <c r="B163" s="524"/>
      <c r="C163" s="524"/>
      <c r="D163" s="524"/>
      <c r="E163" s="641"/>
      <c r="F163" s="642"/>
      <c r="G163" s="642"/>
      <c r="H163" s="642"/>
      <c r="I163" s="648" t="s">
        <v>2610</v>
      </c>
      <c r="J163" s="649"/>
      <c r="K163" s="649"/>
      <c r="L163" s="649"/>
      <c r="M163" s="649"/>
      <c r="N163" s="649"/>
      <c r="O163" s="649"/>
      <c r="P163" s="650"/>
      <c r="Q163" s="642"/>
      <c r="R163" s="642"/>
      <c r="S163" s="642"/>
      <c r="T163" s="702"/>
      <c r="U163" s="524"/>
      <c r="V163" s="524"/>
      <c r="W163" s="524"/>
    </row>
    <row r="164" spans="2:23" ht="37.5" customHeight="1" thickTop="1" x14ac:dyDescent="0.6">
      <c r="B164" s="524"/>
      <c r="C164" s="524"/>
      <c r="D164" s="524"/>
      <c r="E164" s="641"/>
      <c r="F164" s="642"/>
      <c r="G164" s="642"/>
      <c r="H164" s="642"/>
      <c r="I164" s="642"/>
      <c r="J164" s="642"/>
      <c r="K164" s="642"/>
      <c r="L164" s="642"/>
      <c r="M164" s="642"/>
      <c r="N164" s="642"/>
      <c r="O164" s="642"/>
      <c r="P164" s="642"/>
      <c r="Q164" s="642"/>
      <c r="R164" s="642"/>
      <c r="S164" s="642"/>
      <c r="T164" s="702"/>
      <c r="U164" s="524"/>
      <c r="V164" s="524"/>
      <c r="W164" s="524"/>
    </row>
    <row r="165" spans="2:23" ht="6.75" customHeight="1" thickBot="1" x14ac:dyDescent="0.65">
      <c r="B165" s="524"/>
      <c r="C165" s="524"/>
      <c r="D165" s="524"/>
      <c r="E165" s="651"/>
      <c r="F165" s="652"/>
      <c r="G165" s="652"/>
      <c r="H165" s="652"/>
      <c r="I165" s="652"/>
      <c r="J165" s="652"/>
      <c r="K165" s="652"/>
      <c r="L165" s="652"/>
      <c r="M165" s="652"/>
      <c r="N165" s="652"/>
      <c r="O165" s="652"/>
      <c r="P165" s="652"/>
      <c r="Q165" s="652"/>
      <c r="R165" s="652"/>
      <c r="S165" s="652"/>
      <c r="T165" s="705"/>
      <c r="U165" s="524"/>
      <c r="V165" s="524"/>
      <c r="W165" s="524"/>
    </row>
    <row r="166" spans="2:23" ht="21" customHeight="1" x14ac:dyDescent="0.6">
      <c r="B166" s="717"/>
      <c r="C166" s="717"/>
      <c r="D166" s="717"/>
      <c r="E166" s="681"/>
      <c r="F166" s="681"/>
      <c r="G166" s="681"/>
      <c r="H166" s="681"/>
      <c r="I166" s="681"/>
      <c r="J166" s="681"/>
      <c r="K166" s="681"/>
      <c r="L166" s="681"/>
      <c r="M166" s="681"/>
      <c r="N166" s="681"/>
      <c r="O166" s="681"/>
      <c r="P166" s="681"/>
      <c r="Q166" s="681"/>
      <c r="R166" s="681"/>
      <c r="S166" s="681"/>
      <c r="T166" s="681"/>
      <c r="U166" s="647"/>
      <c r="V166" s="647"/>
    </row>
    <row r="167" spans="2:23" ht="64.5" customHeight="1" x14ac:dyDescent="0.6">
      <c r="B167" s="645"/>
      <c r="C167" s="645"/>
      <c r="D167" s="645"/>
      <c r="E167" s="645"/>
      <c r="F167" s="645"/>
      <c r="G167" s="645"/>
      <c r="H167" s="645"/>
      <c r="I167" s="645"/>
      <c r="J167" s="645"/>
      <c r="K167" s="645"/>
      <c r="L167" s="645"/>
      <c r="M167" s="645"/>
      <c r="N167" s="645"/>
      <c r="O167" s="645"/>
    </row>
    <row r="168" spans="2:23" ht="32.25" customHeight="1" thickBot="1" x14ac:dyDescent="0.65">
      <c r="B168" s="718"/>
      <c r="C168" s="718"/>
      <c r="D168" s="718"/>
      <c r="E168" s="718"/>
      <c r="F168" s="718"/>
      <c r="G168" s="718"/>
      <c r="H168" s="718"/>
      <c r="I168" s="718"/>
      <c r="J168" s="718"/>
      <c r="K168" s="718"/>
      <c r="L168" s="718"/>
      <c r="M168" s="718"/>
      <c r="N168" s="718"/>
      <c r="O168" s="718"/>
      <c r="P168" s="718"/>
      <c r="Q168" s="718"/>
      <c r="R168" s="718"/>
      <c r="S168" s="718"/>
      <c r="T168" s="718"/>
      <c r="U168" s="718"/>
      <c r="V168" s="718"/>
      <c r="W168" s="718"/>
    </row>
    <row r="169" spans="2:23" ht="24" customHeight="1" thickBot="1" x14ac:dyDescent="0.65">
      <c r="B169" s="441"/>
      <c r="C169" s="441"/>
      <c r="D169" s="441"/>
      <c r="E169" s="441"/>
      <c r="F169" s="441"/>
      <c r="G169" s="441"/>
      <c r="H169" s="441"/>
      <c r="I169" s="441"/>
      <c r="J169" s="441"/>
      <c r="K169" s="441"/>
      <c r="L169" s="441"/>
      <c r="M169" s="441"/>
      <c r="N169" s="441"/>
      <c r="O169" s="441"/>
      <c r="P169" s="441"/>
      <c r="Q169" s="441"/>
      <c r="R169" s="441"/>
      <c r="S169" s="441"/>
      <c r="T169" s="441"/>
      <c r="U169" s="441"/>
      <c r="V169" s="578"/>
      <c r="W169" s="578"/>
    </row>
    <row r="170" spans="2:23" ht="52.5" customHeight="1" thickBot="1" x14ac:dyDescent="0.65">
      <c r="B170" s="719" t="s">
        <v>2487</v>
      </c>
      <c r="C170" s="720"/>
      <c r="D170" s="720"/>
      <c r="E170" s="720"/>
      <c r="F170" s="720"/>
      <c r="G170" s="720"/>
      <c r="H170" s="720"/>
      <c r="I170" s="720"/>
      <c r="J170" s="720"/>
      <c r="K170" s="720"/>
      <c r="L170" s="720"/>
      <c r="M170" s="720"/>
      <c r="N170" s="720"/>
      <c r="O170" s="720"/>
      <c r="P170" s="720"/>
      <c r="Q170" s="720"/>
      <c r="R170" s="720"/>
      <c r="S170" s="720"/>
      <c r="T170" s="720"/>
      <c r="U170" s="720"/>
      <c r="V170" s="720"/>
      <c r="W170" s="721"/>
    </row>
    <row r="171" spans="2:23" ht="37.5" customHeight="1" x14ac:dyDescent="0.6">
      <c r="B171" s="722" t="s">
        <v>2266</v>
      </c>
      <c r="C171" s="723"/>
      <c r="D171" s="724"/>
      <c r="E171" s="437"/>
      <c r="F171" s="437"/>
      <c r="G171" s="437"/>
      <c r="H171" s="725" t="s">
        <v>2266</v>
      </c>
      <c r="I171" s="724"/>
      <c r="J171" s="437"/>
      <c r="K171" s="437"/>
      <c r="L171" s="437"/>
      <c r="M171" s="437"/>
      <c r="N171" s="437"/>
      <c r="O171" s="437"/>
    </row>
    <row r="172" spans="2:23" ht="28.5" customHeight="1" x14ac:dyDescent="0.6">
      <c r="B172" s="726"/>
      <c r="C172" s="592" t="s">
        <v>2267</v>
      </c>
      <c r="D172" s="437"/>
      <c r="E172" s="437"/>
      <c r="F172" s="437"/>
      <c r="G172" s="437"/>
      <c r="H172" s="727"/>
      <c r="I172" s="728" t="s">
        <v>2490</v>
      </c>
      <c r="J172" s="729"/>
      <c r="K172" s="729"/>
      <c r="L172" s="729"/>
      <c r="M172" s="729"/>
      <c r="N172" s="729"/>
      <c r="O172" s="729"/>
    </row>
    <row r="173" spans="2:23" ht="30" customHeight="1" x14ac:dyDescent="0.6">
      <c r="B173" s="730"/>
      <c r="C173" s="592" t="s">
        <v>2488</v>
      </c>
      <c r="D173" s="437"/>
      <c r="E173" s="437"/>
      <c r="F173" s="437"/>
      <c r="G173" s="437"/>
      <c r="H173" s="731"/>
      <c r="I173" s="732" t="s">
        <v>2491</v>
      </c>
      <c r="J173" s="729"/>
      <c r="K173" s="729"/>
      <c r="L173" s="729"/>
      <c r="M173" s="729"/>
      <c r="N173" s="729"/>
      <c r="O173" s="729"/>
    </row>
    <row r="174" spans="2:23" ht="31.5" customHeight="1" x14ac:dyDescent="0.6">
      <c r="B174" s="733"/>
      <c r="C174" s="734" t="s">
        <v>2489</v>
      </c>
      <c r="D174" s="437"/>
      <c r="E174" s="437"/>
      <c r="F174" s="437"/>
      <c r="G174" s="437"/>
      <c r="H174" s="735"/>
      <c r="I174" s="728" t="s">
        <v>2492</v>
      </c>
      <c r="J174" s="729"/>
      <c r="K174" s="729"/>
      <c r="L174" s="729"/>
      <c r="M174" s="729"/>
      <c r="N174" s="729"/>
      <c r="O174" s="729"/>
      <c r="P174" s="645"/>
      <c r="Q174" s="736"/>
      <c r="R174" s="645"/>
      <c r="S174" s="645"/>
      <c r="T174" s="645"/>
      <c r="U174" s="645"/>
      <c r="V174" s="645"/>
    </row>
    <row r="175" spans="2:23" ht="37.5" customHeight="1" x14ac:dyDescent="0.6">
      <c r="B175" s="437"/>
      <c r="C175" s="437"/>
      <c r="D175" s="437"/>
      <c r="E175" s="437"/>
      <c r="F175" s="437"/>
      <c r="G175" s="437"/>
      <c r="H175" s="737"/>
      <c r="I175" s="728" t="s">
        <v>2493</v>
      </c>
      <c r="J175" s="729"/>
      <c r="K175" s="729"/>
      <c r="L175" s="729"/>
      <c r="M175" s="729"/>
      <c r="N175" s="729"/>
      <c r="O175" s="729"/>
      <c r="P175" s="647"/>
      <c r="Q175" s="659"/>
      <c r="R175" s="660"/>
      <c r="S175" s="661"/>
      <c r="T175" s="661"/>
      <c r="U175" s="647"/>
      <c r="V175" s="647"/>
    </row>
    <row r="176" spans="2:23" ht="57.75" customHeight="1" x14ac:dyDescent="0.6">
      <c r="B176" s="530"/>
      <c r="C176" s="530"/>
      <c r="D176" s="530"/>
      <c r="E176" s="530"/>
      <c r="F176" s="530"/>
      <c r="G176" s="530"/>
      <c r="H176" s="530"/>
      <c r="I176" s="530"/>
      <c r="J176" s="530"/>
      <c r="K176" s="530"/>
      <c r="L176" s="530"/>
      <c r="M176" s="530"/>
      <c r="N176" s="530"/>
      <c r="O176" s="530"/>
      <c r="P176" s="647"/>
      <c r="Q176" s="659"/>
      <c r="R176" s="660"/>
      <c r="S176" s="661"/>
      <c r="T176" s="661"/>
      <c r="U176" s="647"/>
      <c r="V176" s="647"/>
    </row>
    <row r="177" spans="2:23" ht="37.5" customHeight="1" x14ac:dyDescent="0.6">
      <c r="B177" s="645"/>
      <c r="C177" s="645"/>
      <c r="D177" s="645"/>
      <c r="E177" s="645"/>
      <c r="F177" s="645"/>
      <c r="G177" s="645"/>
      <c r="H177" s="645"/>
      <c r="I177" s="645"/>
      <c r="J177" s="645"/>
      <c r="K177" s="645"/>
      <c r="L177" s="645"/>
      <c r="M177" s="645"/>
      <c r="N177" s="645"/>
      <c r="O177" s="645"/>
    </row>
    <row r="178" spans="2:23" ht="37.5" customHeight="1" thickBot="1" x14ac:dyDescent="0.65">
      <c r="B178" s="738"/>
      <c r="C178" s="738"/>
      <c r="D178" s="738"/>
      <c r="E178" s="739"/>
      <c r="F178" s="738"/>
      <c r="G178" s="738"/>
      <c r="H178" s="740"/>
      <c r="I178" s="741"/>
      <c r="J178" s="742"/>
      <c r="K178" s="740"/>
      <c r="L178" s="742"/>
      <c r="M178" s="743"/>
      <c r="N178" s="744"/>
      <c r="O178" s="745"/>
      <c r="P178" s="441"/>
      <c r="Q178" s="441"/>
      <c r="R178" s="441"/>
      <c r="S178" s="441"/>
      <c r="T178" s="441"/>
    </row>
    <row r="179" spans="2:23" ht="46.5" customHeight="1" thickBot="1" x14ac:dyDescent="0.65">
      <c r="B179" s="746" t="s">
        <v>2271</v>
      </c>
      <c r="C179" s="747" t="s">
        <v>2272</v>
      </c>
      <c r="D179" s="747" t="s">
        <v>2273</v>
      </c>
      <c r="E179" s="747" t="s">
        <v>2274</v>
      </c>
      <c r="F179" s="747" t="s">
        <v>2275</v>
      </c>
      <c r="G179" s="747" t="s">
        <v>2276</v>
      </c>
      <c r="H179" s="748" t="s">
        <v>2277</v>
      </c>
      <c r="I179" s="748" t="s">
        <v>2278</v>
      </c>
      <c r="J179" s="748" t="s">
        <v>2279</v>
      </c>
      <c r="K179" s="748" t="s">
        <v>2280</v>
      </c>
      <c r="L179" s="748" t="s">
        <v>2281</v>
      </c>
      <c r="M179" s="749" t="s">
        <v>2282</v>
      </c>
      <c r="N179" s="750" t="s">
        <v>2283</v>
      </c>
      <c r="O179" s="751" t="s">
        <v>1594</v>
      </c>
      <c r="P179" s="752" t="s">
        <v>2284</v>
      </c>
      <c r="Q179" s="753" t="s">
        <v>2279</v>
      </c>
      <c r="R179" s="753" t="s">
        <v>2280</v>
      </c>
      <c r="S179" s="754" t="s">
        <v>2285</v>
      </c>
      <c r="T179" s="755" t="s">
        <v>2286</v>
      </c>
    </row>
    <row r="180" spans="2:23" ht="33.75" customHeight="1" thickBot="1" x14ac:dyDescent="0.65">
      <c r="B180" s="756"/>
      <c r="C180" s="757"/>
      <c r="D180" s="758"/>
      <c r="E180" s="759"/>
      <c r="F180" s="757"/>
      <c r="G180" s="757"/>
      <c r="H180" s="758"/>
      <c r="I180" s="758"/>
      <c r="J180" s="758"/>
      <c r="K180" s="760"/>
      <c r="L180" s="760"/>
      <c r="M180" s="760"/>
      <c r="N180" s="760"/>
      <c r="O180" s="761"/>
      <c r="P180" s="758"/>
      <c r="Q180" s="761"/>
      <c r="R180" s="761"/>
      <c r="S180" s="760"/>
      <c r="T180" s="762"/>
    </row>
    <row r="181" spans="2:23" ht="67.5" customHeight="1" x14ac:dyDescent="0.6">
      <c r="B181" s="624"/>
      <c r="C181" s="625"/>
      <c r="D181" s="625"/>
      <c r="E181" s="657"/>
      <c r="F181" s="625"/>
      <c r="G181" s="625"/>
      <c r="H181" s="625"/>
      <c r="I181" s="763"/>
      <c r="J181" s="647"/>
      <c r="K181" s="625"/>
      <c r="L181" s="625"/>
      <c r="M181" s="763"/>
      <c r="N181" s="647"/>
      <c r="O181" s="625"/>
    </row>
    <row r="182" spans="2:23" ht="51" customHeight="1" x14ac:dyDescent="0.6">
      <c r="B182" s="764"/>
      <c r="C182" s="625"/>
      <c r="D182" s="625"/>
      <c r="E182" s="657"/>
      <c r="F182" s="625"/>
      <c r="G182" s="625"/>
      <c r="H182" s="625"/>
      <c r="I182" s="763"/>
      <c r="J182" s="647"/>
      <c r="K182" s="625"/>
      <c r="L182" s="625"/>
      <c r="M182" s="763"/>
      <c r="N182" s="647"/>
      <c r="O182" s="625"/>
    </row>
    <row r="183" spans="2:23" ht="37.5" customHeight="1" x14ac:dyDescent="0.6">
      <c r="B183" s="765"/>
      <c r="C183" s="765"/>
      <c r="D183" s="765"/>
      <c r="E183" s="765"/>
      <c r="F183" s="765"/>
      <c r="G183" s="765"/>
      <c r="H183" s="765"/>
      <c r="I183" s="763"/>
      <c r="J183" s="647"/>
      <c r="K183" s="625"/>
      <c r="L183" s="625"/>
      <c r="M183" s="763"/>
      <c r="N183" s="647"/>
      <c r="O183" s="625"/>
    </row>
    <row r="184" spans="2:23" ht="37.5" customHeight="1" x14ac:dyDescent="0.6">
      <c r="B184" s="766"/>
      <c r="C184" s="766"/>
      <c r="D184" s="766"/>
      <c r="E184" s="766"/>
      <c r="F184" s="766"/>
      <c r="G184" s="766"/>
      <c r="H184" s="766"/>
      <c r="I184" s="763"/>
      <c r="J184" s="647"/>
      <c r="K184" s="625"/>
      <c r="L184" s="625"/>
      <c r="M184" s="763"/>
      <c r="N184" s="647"/>
      <c r="O184" s="625"/>
      <c r="P184" s="645"/>
      <c r="Q184" s="736"/>
      <c r="R184" s="645"/>
      <c r="S184" s="645"/>
      <c r="T184" s="645"/>
      <c r="U184" s="645"/>
      <c r="V184" s="645"/>
    </row>
    <row r="185" spans="2:23" ht="37.5" customHeight="1" x14ac:dyDescent="0.6">
      <c r="B185" s="766"/>
      <c r="C185" s="766"/>
      <c r="D185" s="766"/>
      <c r="E185" s="766"/>
      <c r="F185" s="766"/>
      <c r="G185" s="766"/>
      <c r="H185" s="766"/>
      <c r="I185" s="763"/>
      <c r="J185" s="647"/>
      <c r="K185" s="625"/>
      <c r="L185" s="625"/>
      <c r="M185" s="763"/>
      <c r="N185" s="647"/>
      <c r="O185" s="625"/>
      <c r="P185" s="647"/>
      <c r="Q185" s="659"/>
      <c r="R185" s="660"/>
      <c r="S185" s="661"/>
      <c r="T185" s="767"/>
      <c r="U185" s="647"/>
      <c r="V185" s="647"/>
    </row>
    <row r="186" spans="2:23" ht="37.5" customHeight="1" thickBot="1" x14ac:dyDescent="0.65">
      <c r="B186" s="718"/>
      <c r="C186" s="718"/>
      <c r="D186" s="718"/>
      <c r="E186" s="718"/>
      <c r="F186" s="718"/>
      <c r="G186" s="718"/>
      <c r="H186" s="718"/>
      <c r="I186" s="718"/>
      <c r="J186" s="718"/>
      <c r="K186" s="718"/>
      <c r="L186" s="718"/>
      <c r="M186" s="718"/>
      <c r="N186" s="718"/>
      <c r="O186" s="718"/>
      <c r="P186" s="718"/>
      <c r="Q186" s="718"/>
      <c r="R186" s="718"/>
      <c r="S186" s="718"/>
      <c r="T186" s="718"/>
      <c r="U186" s="718"/>
      <c r="V186" s="718"/>
      <c r="W186" s="718"/>
    </row>
    <row r="187" spans="2:23" ht="37.5" customHeight="1" thickBot="1" x14ac:dyDescent="0.65">
      <c r="B187" s="441"/>
      <c r="C187" s="441"/>
      <c r="D187" s="441"/>
      <c r="E187" s="441"/>
      <c r="F187" s="441"/>
      <c r="G187" s="441"/>
      <c r="H187" s="441"/>
      <c r="I187" s="441"/>
      <c r="J187" s="441"/>
      <c r="K187" s="441"/>
      <c r="L187" s="441"/>
      <c r="M187" s="441"/>
      <c r="N187" s="441"/>
      <c r="O187" s="441"/>
      <c r="P187" s="441"/>
      <c r="Q187" s="441"/>
      <c r="R187" s="441"/>
      <c r="S187" s="441"/>
      <c r="T187" s="441"/>
      <c r="U187" s="441"/>
      <c r="V187" s="578"/>
      <c r="W187" s="578"/>
    </row>
    <row r="188" spans="2:23" ht="37.5" customHeight="1" thickBot="1" x14ac:dyDescent="0.65">
      <c r="B188" s="719" t="s">
        <v>2494</v>
      </c>
      <c r="C188" s="720"/>
      <c r="D188" s="720"/>
      <c r="E188" s="720"/>
      <c r="F188" s="720"/>
      <c r="G188" s="720"/>
      <c r="H188" s="720"/>
      <c r="I188" s="720"/>
      <c r="J188" s="720"/>
      <c r="K188" s="720"/>
      <c r="L188" s="720"/>
      <c r="M188" s="720"/>
      <c r="N188" s="720"/>
      <c r="O188" s="720"/>
      <c r="P188" s="720"/>
      <c r="Q188" s="720"/>
      <c r="R188" s="720"/>
      <c r="S188" s="720"/>
      <c r="T188" s="720"/>
      <c r="U188" s="720"/>
      <c r="V188" s="720"/>
      <c r="W188" s="721"/>
    </row>
    <row r="189" spans="2:23" ht="37.5" customHeight="1" thickBot="1" x14ac:dyDescent="0.65">
      <c r="B189" s="717"/>
      <c r="C189" s="625"/>
      <c r="D189" s="625"/>
      <c r="E189" s="657"/>
      <c r="F189" s="625"/>
      <c r="G189" s="625"/>
      <c r="H189" s="625"/>
      <c r="I189" s="763"/>
      <c r="J189" s="647"/>
      <c r="K189" s="625"/>
      <c r="L189" s="625"/>
      <c r="M189" s="763"/>
      <c r="N189" s="647"/>
      <c r="O189" s="625"/>
      <c r="P189" s="647"/>
      <c r="Q189" s="659"/>
      <c r="R189" s="660"/>
      <c r="S189" s="661"/>
      <c r="T189" s="766"/>
      <c r="U189" s="647"/>
      <c r="V189" s="647"/>
    </row>
    <row r="190" spans="2:23" ht="37.5" customHeight="1" thickBot="1" x14ac:dyDescent="0.65">
      <c r="B190" s="662" t="s">
        <v>2505</v>
      </c>
      <c r="C190" s="466"/>
      <c r="D190" s="466"/>
      <c r="E190" s="467"/>
      <c r="F190" s="625"/>
      <c r="G190" s="625"/>
      <c r="H190" s="625"/>
      <c r="I190" s="763"/>
      <c r="J190" s="647"/>
      <c r="K190" s="625"/>
      <c r="L190" s="625"/>
      <c r="M190" s="763"/>
      <c r="N190" s="647"/>
      <c r="O190" s="625"/>
      <c r="P190" s="647"/>
      <c r="Q190" s="659"/>
      <c r="R190" s="660"/>
      <c r="S190" s="661"/>
      <c r="T190" s="766"/>
      <c r="U190" s="647"/>
      <c r="V190" s="647"/>
    </row>
    <row r="191" spans="2:23" ht="31.5" customHeight="1" x14ac:dyDescent="0.6">
      <c r="B191" s="645"/>
      <c r="C191" s="645"/>
      <c r="D191" s="645"/>
      <c r="E191" s="645"/>
      <c r="F191" s="645"/>
      <c r="G191" s="645"/>
      <c r="H191" s="645"/>
      <c r="I191" s="645"/>
      <c r="J191" s="645"/>
      <c r="K191" s="645"/>
      <c r="L191" s="645"/>
      <c r="M191" s="645"/>
      <c r="N191" s="645"/>
      <c r="O191" s="645"/>
      <c r="P191" s="647"/>
      <c r="Q191" s="659"/>
      <c r="R191" s="660"/>
      <c r="S191" s="661"/>
      <c r="T191" s="766"/>
      <c r="U191" s="647"/>
      <c r="V191" s="647"/>
    </row>
    <row r="192" spans="2:23" ht="37.5" customHeight="1" x14ac:dyDescent="0.6">
      <c r="B192" s="530"/>
      <c r="C192" s="530"/>
      <c r="D192" s="530"/>
      <c r="E192" s="530"/>
      <c r="F192" s="530"/>
      <c r="G192" s="530"/>
      <c r="H192" s="530"/>
      <c r="I192" s="530"/>
      <c r="J192" s="530"/>
      <c r="K192" s="530"/>
      <c r="L192" s="530"/>
      <c r="M192" s="530"/>
      <c r="N192" s="530"/>
      <c r="O192" s="530"/>
      <c r="P192" s="530"/>
      <c r="Q192" s="530"/>
      <c r="R192" s="530"/>
      <c r="S192" s="530"/>
      <c r="T192" s="530"/>
      <c r="U192" s="530"/>
      <c r="V192" s="530"/>
    </row>
    <row r="193" spans="2:22" ht="37.5" customHeight="1" x14ac:dyDescent="0.6">
      <c r="B193" s="703" t="s">
        <v>2495</v>
      </c>
      <c r="C193" s="724"/>
      <c r="D193" s="724"/>
      <c r="E193" s="724"/>
      <c r="F193" s="724"/>
      <c r="G193" s="530"/>
      <c r="H193" s="530"/>
      <c r="I193" s="530"/>
      <c r="J193" s="530"/>
      <c r="K193" s="530"/>
      <c r="L193" s="530"/>
      <c r="M193" s="530"/>
      <c r="N193" s="530"/>
      <c r="O193" s="530"/>
      <c r="P193" s="530"/>
      <c r="Q193" s="530"/>
      <c r="R193" s="530"/>
      <c r="S193" s="530"/>
      <c r="T193" s="530"/>
      <c r="U193" s="530"/>
      <c r="V193" s="530"/>
    </row>
    <row r="194" spans="2:22" ht="37.5" customHeight="1" x14ac:dyDescent="0.6">
      <c r="B194" s="768" t="s">
        <v>2496</v>
      </c>
      <c r="C194" s="768"/>
      <c r="D194" s="768"/>
      <c r="E194" s="768"/>
      <c r="F194" s="768"/>
      <c r="G194" s="768"/>
      <c r="H194" s="768"/>
      <c r="I194" s="768"/>
      <c r="J194" s="768"/>
      <c r="K194" s="768"/>
      <c r="L194" s="768"/>
      <c r="M194" s="530"/>
      <c r="N194" s="530"/>
      <c r="O194" s="530"/>
      <c r="P194" s="530"/>
      <c r="Q194" s="530"/>
      <c r="R194" s="530"/>
      <c r="S194" s="530"/>
      <c r="T194" s="530"/>
      <c r="U194" s="530"/>
      <c r="V194" s="530"/>
    </row>
    <row r="195" spans="2:22" ht="37.5" customHeight="1" x14ac:dyDescent="0.6">
      <c r="B195" s="768" t="s">
        <v>2497</v>
      </c>
      <c r="C195" s="768"/>
      <c r="D195" s="768"/>
      <c r="E195" s="768"/>
      <c r="F195" s="768"/>
      <c r="G195" s="768"/>
      <c r="H195" s="768"/>
      <c r="I195" s="768"/>
      <c r="J195" s="768"/>
      <c r="K195" s="530"/>
      <c r="L195" s="530"/>
      <c r="M195" s="530"/>
      <c r="N195" s="530"/>
      <c r="O195" s="530"/>
      <c r="P195" s="530"/>
      <c r="Q195" s="530"/>
      <c r="R195" s="530"/>
      <c r="S195" s="530"/>
      <c r="T195" s="530"/>
      <c r="U195" s="530"/>
      <c r="V195" s="530"/>
    </row>
    <row r="196" spans="2:22" ht="37.5" customHeight="1" x14ac:dyDescent="0.6">
      <c r="B196" s="530"/>
      <c r="C196" s="530"/>
      <c r="D196" s="530"/>
      <c r="E196" s="530"/>
      <c r="F196" s="530"/>
      <c r="G196" s="530"/>
      <c r="H196" s="530"/>
      <c r="I196" s="530"/>
      <c r="J196" s="530"/>
      <c r="K196" s="530"/>
      <c r="L196" s="530"/>
      <c r="M196" s="530"/>
      <c r="N196" s="530"/>
      <c r="O196" s="530"/>
      <c r="P196" s="530"/>
      <c r="Q196" s="530"/>
      <c r="R196" s="530"/>
      <c r="S196" s="530"/>
      <c r="T196" s="530"/>
      <c r="U196" s="530"/>
      <c r="V196" s="530"/>
    </row>
    <row r="197" spans="2:22" ht="37.5" customHeight="1" thickBot="1" x14ac:dyDescent="0.65">
      <c r="B197" s="530"/>
      <c r="C197" s="530"/>
      <c r="D197" s="769"/>
      <c r="E197" s="769"/>
      <c r="F197" s="769"/>
      <c r="G197" s="769"/>
      <c r="H197" s="769"/>
      <c r="I197" s="769"/>
      <c r="J197" s="770"/>
      <c r="K197" s="770"/>
      <c r="L197" s="770"/>
      <c r="M197" s="770"/>
      <c r="N197" s="770"/>
      <c r="O197" s="771"/>
      <c r="P197" s="771"/>
      <c r="Q197" s="771"/>
      <c r="R197" s="771"/>
      <c r="S197" s="771"/>
      <c r="T197" s="771"/>
      <c r="U197" s="771"/>
      <c r="V197" s="771"/>
    </row>
    <row r="198" spans="2:22" ht="37.5" customHeight="1" thickBot="1" x14ac:dyDescent="0.65">
      <c r="B198" s="530"/>
      <c r="C198" s="530"/>
      <c r="D198" s="746" t="s">
        <v>2271</v>
      </c>
      <c r="E198" s="747" t="s">
        <v>2272</v>
      </c>
      <c r="F198" s="747" t="s">
        <v>2273</v>
      </c>
      <c r="G198" s="747" t="s">
        <v>2274</v>
      </c>
      <c r="H198" s="747" t="s">
        <v>2275</v>
      </c>
      <c r="I198" s="747" t="s">
        <v>2276</v>
      </c>
      <c r="J198" s="748" t="s">
        <v>2277</v>
      </c>
      <c r="K198" s="748" t="s">
        <v>2278</v>
      </c>
      <c r="L198" s="748" t="s">
        <v>2279</v>
      </c>
      <c r="M198" s="748" t="s">
        <v>2280</v>
      </c>
      <c r="N198" s="748" t="s">
        <v>2281</v>
      </c>
      <c r="O198" s="749" t="s">
        <v>2282</v>
      </c>
      <c r="P198" s="750" t="s">
        <v>2283</v>
      </c>
      <c r="Q198" s="751" t="s">
        <v>1594</v>
      </c>
      <c r="R198" s="752" t="s">
        <v>2284</v>
      </c>
      <c r="S198" s="753" t="s">
        <v>2279</v>
      </c>
      <c r="T198" s="753" t="s">
        <v>2280</v>
      </c>
      <c r="U198" s="754" t="s">
        <v>2285</v>
      </c>
      <c r="V198" s="755" t="s">
        <v>2286</v>
      </c>
    </row>
    <row r="199" spans="2:22" ht="37.5" customHeight="1" x14ac:dyDescent="0.6">
      <c r="B199" s="530"/>
      <c r="C199" s="530"/>
      <c r="D199" s="772" t="s">
        <v>2204</v>
      </c>
      <c r="E199" s="773" t="s">
        <v>2205</v>
      </c>
      <c r="F199" s="774" t="s">
        <v>2206</v>
      </c>
      <c r="G199" s="774">
        <v>725</v>
      </c>
      <c r="H199" s="774"/>
      <c r="I199" s="773" t="s">
        <v>2207</v>
      </c>
      <c r="J199" s="774" t="s">
        <v>2208</v>
      </c>
      <c r="K199" s="773" t="s">
        <v>2209</v>
      </c>
      <c r="L199" s="774">
        <v>5</v>
      </c>
      <c r="M199" s="774" t="s">
        <v>1731</v>
      </c>
      <c r="N199" s="775" t="s">
        <v>2141</v>
      </c>
      <c r="O199" s="776" t="s">
        <v>2076</v>
      </c>
      <c r="P199" s="777"/>
      <c r="Q199" s="777" t="s">
        <v>2075</v>
      </c>
      <c r="R199" s="778">
        <v>2.1999999999999999E-2</v>
      </c>
      <c r="S199" s="775">
        <v>0.11</v>
      </c>
      <c r="T199" s="775" t="s">
        <v>1731</v>
      </c>
      <c r="U199" s="776" t="s">
        <v>2161</v>
      </c>
      <c r="V199" s="779" t="s">
        <v>2044</v>
      </c>
    </row>
    <row r="200" spans="2:22" ht="37.5" customHeight="1" thickBot="1" x14ac:dyDescent="0.65">
      <c r="B200" s="530"/>
      <c r="C200" s="530"/>
      <c r="D200" s="780" t="s">
        <v>2204</v>
      </c>
      <c r="E200" s="781" t="s">
        <v>2205</v>
      </c>
      <c r="F200" s="782" t="s">
        <v>2206</v>
      </c>
      <c r="G200" s="782">
        <v>725</v>
      </c>
      <c r="H200" s="782"/>
      <c r="I200" s="781" t="s">
        <v>2207</v>
      </c>
      <c r="J200" s="782" t="s">
        <v>2210</v>
      </c>
      <c r="K200" s="781" t="s">
        <v>2211</v>
      </c>
      <c r="L200" s="782">
        <v>21</v>
      </c>
      <c r="M200" s="782" t="s">
        <v>1731</v>
      </c>
      <c r="N200" s="783" t="s">
        <v>2141</v>
      </c>
      <c r="O200" s="784" t="s">
        <v>1983</v>
      </c>
      <c r="P200" s="785"/>
      <c r="Q200" s="785" t="s">
        <v>2079</v>
      </c>
      <c r="R200" s="786">
        <v>0.03</v>
      </c>
      <c r="S200" s="783">
        <v>0.63</v>
      </c>
      <c r="T200" s="783" t="s">
        <v>1731</v>
      </c>
      <c r="U200" s="784"/>
      <c r="V200" s="787"/>
    </row>
    <row r="201" spans="2:22" ht="37.5" customHeight="1" thickBot="1" x14ac:dyDescent="0.65">
      <c r="B201" s="530"/>
      <c r="C201" s="530"/>
      <c r="D201" s="788"/>
      <c r="E201" s="788"/>
      <c r="F201" s="788"/>
      <c r="G201" s="788"/>
      <c r="H201" s="788"/>
      <c r="I201" s="789"/>
      <c r="J201" s="788"/>
      <c r="K201" s="788"/>
      <c r="L201" s="788"/>
      <c r="M201" s="788"/>
      <c r="N201" s="788"/>
      <c r="O201" s="789"/>
      <c r="P201" s="788"/>
      <c r="Q201" s="790"/>
      <c r="R201" s="788"/>
      <c r="S201" s="788"/>
      <c r="T201" s="788"/>
      <c r="U201" s="788"/>
      <c r="V201" s="530"/>
    </row>
    <row r="202" spans="2:22" ht="37.5" customHeight="1" thickBot="1" x14ac:dyDescent="0.65">
      <c r="B202" s="662" t="s">
        <v>2498</v>
      </c>
      <c r="C202" s="466"/>
      <c r="D202" s="466"/>
      <c r="E202" s="467"/>
      <c r="F202" s="791"/>
      <c r="G202" s="791"/>
      <c r="H202" s="791"/>
      <c r="I202" s="791"/>
      <c r="J202" s="791"/>
      <c r="K202" s="791"/>
      <c r="L202" s="791"/>
      <c r="M202" s="792"/>
      <c r="N202" s="792"/>
      <c r="O202" s="791"/>
      <c r="P202" s="791"/>
      <c r="Q202" s="791"/>
      <c r="R202" s="791"/>
      <c r="S202" s="793"/>
      <c r="T202" s="794"/>
      <c r="U202" s="794"/>
      <c r="V202" s="530"/>
    </row>
    <row r="203" spans="2:22" ht="37.5" customHeight="1" x14ac:dyDescent="0.6">
      <c r="B203" s="530"/>
      <c r="C203" s="530"/>
      <c r="D203" s="795"/>
      <c r="E203" s="795"/>
      <c r="F203" s="795"/>
      <c r="G203" s="795"/>
      <c r="H203" s="795"/>
      <c r="I203" s="795"/>
      <c r="J203" s="645"/>
      <c r="K203" s="645"/>
      <c r="L203" s="645"/>
      <c r="M203" s="645"/>
      <c r="N203" s="645"/>
      <c r="O203" s="645"/>
    </row>
    <row r="204" spans="2:22" ht="61.5" customHeight="1" x14ac:dyDescent="0.6">
      <c r="B204" s="703" t="s">
        <v>2499</v>
      </c>
      <c r="C204" s="796"/>
      <c r="D204" s="796"/>
      <c r="E204" s="796"/>
      <c r="F204" s="796"/>
      <c r="G204" s="797"/>
      <c r="H204" s="797"/>
      <c r="I204" s="797"/>
      <c r="J204" s="797"/>
      <c r="K204" s="797"/>
      <c r="L204" s="797"/>
      <c r="M204" s="798"/>
      <c r="N204" s="788"/>
      <c r="O204" s="789"/>
    </row>
    <row r="205" spans="2:22" ht="18" customHeight="1" x14ac:dyDescent="0.6">
      <c r="B205" s="799" t="s">
        <v>2500</v>
      </c>
      <c r="C205" s="799"/>
      <c r="D205" s="799"/>
      <c r="E205" s="799"/>
      <c r="F205" s="799"/>
      <c r="G205" s="799"/>
      <c r="H205" s="799"/>
      <c r="I205" s="799"/>
      <c r="J205" s="799"/>
      <c r="K205" s="799"/>
      <c r="L205" s="799"/>
      <c r="M205" s="530"/>
      <c r="N205" s="530"/>
      <c r="O205" s="530"/>
      <c r="P205" s="800"/>
    </row>
    <row r="206" spans="2:22" ht="18.75" customHeight="1" x14ac:dyDescent="0.6">
      <c r="B206" s="768" t="s">
        <v>2501</v>
      </c>
      <c r="C206" s="768"/>
      <c r="D206" s="768"/>
      <c r="E206" s="768"/>
      <c r="F206" s="768"/>
      <c r="G206" s="768"/>
      <c r="H206" s="768"/>
      <c r="I206" s="768"/>
      <c r="J206" s="768"/>
      <c r="K206" s="797"/>
      <c r="L206" s="797"/>
      <c r="M206" s="530"/>
      <c r="N206" s="530"/>
      <c r="O206" s="530"/>
      <c r="P206" s="801"/>
    </row>
    <row r="207" spans="2:22" ht="18.75" customHeight="1" x14ac:dyDescent="0.6">
      <c r="B207" s="768" t="s">
        <v>2502</v>
      </c>
      <c r="C207" s="768"/>
      <c r="D207" s="768"/>
      <c r="E207" s="768"/>
      <c r="F207" s="768"/>
      <c r="G207" s="768"/>
      <c r="H207" s="768"/>
      <c r="I207" s="768"/>
      <c r="J207" s="768"/>
      <c r="K207" s="797"/>
      <c r="L207" s="797"/>
      <c r="M207" s="530"/>
      <c r="N207" s="530"/>
      <c r="O207" s="530"/>
      <c r="P207" s="801"/>
    </row>
    <row r="208" spans="2:22" x14ac:dyDescent="0.6">
      <c r="B208" s="797" t="s">
        <v>2503</v>
      </c>
      <c r="C208" s="797"/>
      <c r="D208" s="797"/>
      <c r="E208" s="797"/>
      <c r="F208" s="797"/>
      <c r="G208" s="797"/>
      <c r="H208" s="797"/>
      <c r="I208" s="797"/>
      <c r="J208" s="797"/>
      <c r="K208" s="797"/>
      <c r="L208" s="797"/>
      <c r="M208" s="530"/>
      <c r="N208" s="530"/>
      <c r="O208" s="530"/>
      <c r="P208" s="802"/>
      <c r="U208" s="669"/>
    </row>
    <row r="209" spans="2:22" x14ac:dyDescent="0.6">
      <c r="B209" s="530"/>
      <c r="C209" s="530"/>
      <c r="D209" s="530"/>
      <c r="E209" s="530"/>
      <c r="F209" s="530"/>
      <c r="G209" s="530"/>
      <c r="H209" s="530"/>
      <c r="I209" s="530"/>
      <c r="J209" s="530"/>
      <c r="K209" s="530"/>
      <c r="L209" s="530"/>
      <c r="M209" s="530"/>
      <c r="N209" s="530"/>
      <c r="O209" s="530"/>
    </row>
    <row r="210" spans="2:22" ht="18" thickBot="1" x14ac:dyDescent="0.65">
      <c r="B210" s="803"/>
      <c r="C210" s="803"/>
      <c r="D210" s="769"/>
      <c r="E210" s="769"/>
      <c r="F210" s="769"/>
      <c r="G210" s="769"/>
      <c r="H210" s="769"/>
      <c r="I210" s="769"/>
      <c r="J210" s="770"/>
      <c r="K210" s="770"/>
      <c r="L210" s="770"/>
      <c r="M210" s="770"/>
      <c r="N210" s="770"/>
      <c r="O210" s="771"/>
      <c r="P210" s="771"/>
      <c r="Q210" s="771"/>
      <c r="R210" s="771"/>
      <c r="S210" s="771"/>
      <c r="T210" s="771"/>
      <c r="U210" s="771"/>
      <c r="V210" s="771"/>
    </row>
    <row r="211" spans="2:22" ht="18" thickBot="1" x14ac:dyDescent="0.65">
      <c r="B211" s="803"/>
      <c r="C211" s="803"/>
      <c r="D211" s="746" t="s">
        <v>2271</v>
      </c>
      <c r="E211" s="747" t="s">
        <v>2272</v>
      </c>
      <c r="F211" s="747" t="s">
        <v>2273</v>
      </c>
      <c r="G211" s="747" t="s">
        <v>2274</v>
      </c>
      <c r="H211" s="747" t="s">
        <v>2275</v>
      </c>
      <c r="I211" s="747" t="s">
        <v>2276</v>
      </c>
      <c r="J211" s="748" t="s">
        <v>2277</v>
      </c>
      <c r="K211" s="748" t="s">
        <v>2278</v>
      </c>
      <c r="L211" s="748" t="s">
        <v>2279</v>
      </c>
      <c r="M211" s="748" t="s">
        <v>2280</v>
      </c>
      <c r="N211" s="748" t="s">
        <v>2281</v>
      </c>
      <c r="O211" s="749" t="s">
        <v>2282</v>
      </c>
      <c r="P211" s="750" t="s">
        <v>2283</v>
      </c>
      <c r="Q211" s="751" t="s">
        <v>1594</v>
      </c>
      <c r="R211" s="752" t="s">
        <v>2284</v>
      </c>
      <c r="S211" s="753" t="s">
        <v>2279</v>
      </c>
      <c r="T211" s="753" t="s">
        <v>2280</v>
      </c>
      <c r="U211" s="754" t="s">
        <v>2285</v>
      </c>
      <c r="V211" s="755" t="s">
        <v>2286</v>
      </c>
    </row>
    <row r="212" spans="2:22" ht="39" x14ac:dyDescent="0.6">
      <c r="B212" s="804"/>
      <c r="C212" s="804"/>
      <c r="D212" s="805" t="s">
        <v>2212</v>
      </c>
      <c r="E212" s="806" t="s">
        <v>2213</v>
      </c>
      <c r="F212" s="807" t="s">
        <v>2214</v>
      </c>
      <c r="G212" s="807">
        <v>3500</v>
      </c>
      <c r="H212" s="807"/>
      <c r="I212" s="806" t="s">
        <v>2215</v>
      </c>
      <c r="J212" s="806" t="s">
        <v>2216</v>
      </c>
      <c r="K212" s="806" t="s">
        <v>2217</v>
      </c>
      <c r="L212" s="807">
        <v>12</v>
      </c>
      <c r="M212" s="808" t="s">
        <v>1742</v>
      </c>
      <c r="N212" s="809" t="s">
        <v>2141</v>
      </c>
      <c r="O212" s="810" t="s">
        <v>2072</v>
      </c>
      <c r="P212" s="811"/>
      <c r="Q212" s="811" t="s">
        <v>2071</v>
      </c>
      <c r="R212" s="812">
        <v>2.5000000000000001E-2</v>
      </c>
      <c r="S212" s="809">
        <v>0.3</v>
      </c>
      <c r="T212" s="809" t="s">
        <v>1742</v>
      </c>
      <c r="U212" s="810"/>
      <c r="V212" s="813"/>
    </row>
    <row r="213" spans="2:22" ht="39" x14ac:dyDescent="0.6">
      <c r="B213" s="814"/>
      <c r="C213" s="814"/>
      <c r="D213" s="815" t="s">
        <v>2212</v>
      </c>
      <c r="E213" s="816" t="s">
        <v>2213</v>
      </c>
      <c r="F213" s="808" t="s">
        <v>2214</v>
      </c>
      <c r="G213" s="808">
        <v>3500</v>
      </c>
      <c r="H213" s="808"/>
      <c r="I213" s="816" t="s">
        <v>2215</v>
      </c>
      <c r="J213" s="816" t="s">
        <v>2216</v>
      </c>
      <c r="K213" s="816" t="s">
        <v>2217</v>
      </c>
      <c r="L213" s="808">
        <v>12</v>
      </c>
      <c r="M213" s="817" t="s">
        <v>1742</v>
      </c>
      <c r="N213" s="818" t="s">
        <v>2142</v>
      </c>
      <c r="O213" s="819" t="s">
        <v>2114</v>
      </c>
      <c r="P213" s="820"/>
      <c r="Q213" s="820" t="s">
        <v>41</v>
      </c>
      <c r="R213" s="821">
        <v>0.03</v>
      </c>
      <c r="S213" s="818">
        <v>0.36</v>
      </c>
      <c r="T213" s="818" t="s">
        <v>1742</v>
      </c>
      <c r="U213" s="819"/>
      <c r="V213" s="822"/>
    </row>
    <row r="214" spans="2:22" ht="39.5" thickBot="1" x14ac:dyDescent="0.65">
      <c r="B214" s="814"/>
      <c r="C214" s="814"/>
      <c r="D214" s="780" t="s">
        <v>2212</v>
      </c>
      <c r="E214" s="781" t="s">
        <v>2213</v>
      </c>
      <c r="F214" s="782" t="s">
        <v>2214</v>
      </c>
      <c r="G214" s="782">
        <v>3500</v>
      </c>
      <c r="H214" s="782"/>
      <c r="I214" s="781" t="s">
        <v>2215</v>
      </c>
      <c r="J214" s="781" t="s">
        <v>2216</v>
      </c>
      <c r="K214" s="781" t="s">
        <v>2217</v>
      </c>
      <c r="L214" s="782">
        <v>12</v>
      </c>
      <c r="M214" s="783" t="s">
        <v>1732</v>
      </c>
      <c r="N214" s="783" t="s">
        <v>2142</v>
      </c>
      <c r="O214" s="784" t="s">
        <v>2097</v>
      </c>
      <c r="P214" s="785"/>
      <c r="Q214" s="785" t="s">
        <v>30</v>
      </c>
      <c r="R214" s="786">
        <v>0.03</v>
      </c>
      <c r="S214" s="783">
        <v>0.36</v>
      </c>
      <c r="T214" s="783" t="s">
        <v>1742</v>
      </c>
      <c r="U214" s="784"/>
      <c r="V214" s="787"/>
    </row>
    <row r="215" spans="2:22" x14ac:dyDescent="0.6">
      <c r="B215" s="437"/>
      <c r="C215" s="437"/>
      <c r="D215" s="437"/>
      <c r="E215" s="437"/>
      <c r="F215" s="437"/>
      <c r="G215" s="437"/>
      <c r="H215" s="437"/>
      <c r="I215" s="437"/>
      <c r="J215" s="437"/>
      <c r="K215" s="437"/>
      <c r="L215" s="437"/>
      <c r="M215" s="437"/>
      <c r="N215" s="437"/>
      <c r="O215" s="437"/>
      <c r="P215" s="823"/>
    </row>
    <row r="216" spans="2:22" ht="18" thickBot="1" x14ac:dyDescent="0.65">
      <c r="B216" s="437"/>
      <c r="C216" s="437"/>
      <c r="D216" s="437"/>
      <c r="E216" s="437"/>
      <c r="F216" s="437"/>
      <c r="G216" s="437"/>
      <c r="H216" s="437"/>
      <c r="I216" s="437"/>
      <c r="J216" s="437"/>
      <c r="K216" s="437"/>
      <c r="L216" s="437"/>
      <c r="M216" s="437"/>
      <c r="N216" s="437"/>
      <c r="O216" s="437"/>
      <c r="P216" s="823"/>
    </row>
    <row r="217" spans="2:22" ht="28.5" customHeight="1" thickBot="1" x14ac:dyDescent="0.65">
      <c r="B217" s="662" t="s">
        <v>2504</v>
      </c>
      <c r="C217" s="466"/>
      <c r="D217" s="466"/>
      <c r="E217" s="467"/>
      <c r="F217" s="437"/>
      <c r="G217" s="437"/>
      <c r="H217" s="437"/>
      <c r="I217" s="437"/>
      <c r="J217" s="437"/>
      <c r="K217" s="437"/>
      <c r="L217" s="437"/>
      <c r="M217" s="437"/>
      <c r="N217" s="437"/>
      <c r="O217" s="437"/>
      <c r="P217" s="803"/>
    </row>
    <row r="218" spans="2:22" s="437" customFormat="1" ht="15" customHeight="1" x14ac:dyDescent="0.6">
      <c r="P218" s="803"/>
    </row>
    <row r="219" spans="2:22" s="437" customFormat="1" ht="30.75" customHeight="1" x14ac:dyDescent="0.6">
      <c r="B219" s="703" t="s">
        <v>2506</v>
      </c>
      <c r="C219" s="724"/>
      <c r="D219" s="724"/>
      <c r="E219" s="724"/>
      <c r="F219" s="724"/>
      <c r="G219" s="530"/>
      <c r="H219" s="530"/>
      <c r="I219" s="530"/>
      <c r="J219" s="530"/>
      <c r="K219" s="530"/>
      <c r="L219" s="530"/>
      <c r="M219" s="530"/>
      <c r="N219" s="530"/>
      <c r="O219" s="530"/>
      <c r="P219" s="804"/>
    </row>
    <row r="220" spans="2:22" s="437" customFormat="1" ht="54" customHeight="1" x14ac:dyDescent="0.6">
      <c r="B220" s="799" t="s">
        <v>2507</v>
      </c>
      <c r="C220" s="799"/>
      <c r="D220" s="799"/>
      <c r="E220" s="799"/>
      <c r="F220" s="799"/>
      <c r="G220" s="799"/>
      <c r="H220" s="799"/>
      <c r="I220" s="799"/>
      <c r="J220" s="799"/>
      <c r="K220" s="799"/>
      <c r="L220" s="799"/>
      <c r="M220" s="530"/>
      <c r="N220" s="530"/>
      <c r="O220" s="530"/>
      <c r="P220" s="814"/>
    </row>
    <row r="221" spans="2:22" s="437" customFormat="1" ht="37.5" customHeight="1" x14ac:dyDescent="0.6">
      <c r="B221" s="768" t="s">
        <v>2513</v>
      </c>
      <c r="C221" s="768"/>
      <c r="D221" s="768"/>
      <c r="E221" s="768"/>
      <c r="F221" s="768"/>
      <c r="G221" s="768"/>
      <c r="H221" s="768"/>
      <c r="I221" s="768"/>
      <c r="J221" s="768"/>
      <c r="K221" s="530"/>
      <c r="L221" s="530"/>
      <c r="M221" s="530"/>
      <c r="N221" s="530"/>
      <c r="O221" s="530"/>
      <c r="P221" s="814"/>
    </row>
    <row r="222" spans="2:22" s="437" customFormat="1" ht="44.25" customHeight="1" x14ac:dyDescent="0.6">
      <c r="B222" s="768" t="s">
        <v>2508</v>
      </c>
      <c r="C222" s="768"/>
      <c r="D222" s="768"/>
      <c r="E222" s="768"/>
      <c r="F222" s="768"/>
      <c r="G222" s="768"/>
      <c r="H222" s="768"/>
      <c r="I222" s="768"/>
      <c r="J222" s="768"/>
      <c r="K222" s="530"/>
      <c r="L222" s="530"/>
      <c r="M222" s="530"/>
      <c r="N222" s="530"/>
      <c r="O222" s="530"/>
    </row>
    <row r="223" spans="2:22" s="437" customFormat="1" ht="18" thickBot="1" x14ac:dyDescent="0.65">
      <c r="D223" s="824"/>
      <c r="E223" s="824"/>
      <c r="F223" s="824"/>
      <c r="G223" s="824"/>
      <c r="H223" s="824"/>
      <c r="I223" s="824"/>
      <c r="J223" s="825"/>
      <c r="K223" s="825"/>
      <c r="L223" s="825"/>
      <c r="M223" s="825"/>
      <c r="N223" s="825"/>
      <c r="O223" s="441"/>
      <c r="P223" s="441"/>
      <c r="Q223" s="441"/>
      <c r="R223" s="441"/>
      <c r="S223" s="441"/>
      <c r="T223" s="441"/>
      <c r="U223" s="441"/>
      <c r="V223" s="441"/>
    </row>
    <row r="224" spans="2:22" s="437" customFormat="1" ht="18" thickBot="1" x14ac:dyDescent="0.65">
      <c r="D224" s="746" t="s">
        <v>2271</v>
      </c>
      <c r="E224" s="747" t="s">
        <v>2272</v>
      </c>
      <c r="F224" s="747" t="s">
        <v>2273</v>
      </c>
      <c r="G224" s="747" t="s">
        <v>2274</v>
      </c>
      <c r="H224" s="747" t="s">
        <v>2275</v>
      </c>
      <c r="I224" s="747" t="s">
        <v>2276</v>
      </c>
      <c r="J224" s="748" t="s">
        <v>2277</v>
      </c>
      <c r="K224" s="748" t="s">
        <v>2278</v>
      </c>
      <c r="L224" s="748" t="s">
        <v>2279</v>
      </c>
      <c r="M224" s="748" t="s">
        <v>2280</v>
      </c>
      <c r="N224" s="748" t="s">
        <v>2281</v>
      </c>
      <c r="O224" s="749" t="s">
        <v>2282</v>
      </c>
      <c r="P224" s="750" t="s">
        <v>2283</v>
      </c>
      <c r="Q224" s="751" t="s">
        <v>1594</v>
      </c>
      <c r="R224" s="752" t="s">
        <v>2284</v>
      </c>
      <c r="S224" s="753" t="s">
        <v>2279</v>
      </c>
      <c r="T224" s="753" t="s">
        <v>2280</v>
      </c>
      <c r="U224" s="754" t="s">
        <v>2285</v>
      </c>
      <c r="V224" s="755" t="s">
        <v>2286</v>
      </c>
    </row>
    <row r="225" spans="2:22" s="437" customFormat="1" ht="39" x14ac:dyDescent="0.6">
      <c r="D225" s="772" t="s">
        <v>2218</v>
      </c>
      <c r="E225" s="773" t="s">
        <v>2219</v>
      </c>
      <c r="F225" s="774" t="s">
        <v>2220</v>
      </c>
      <c r="G225" s="774" t="s">
        <v>2221</v>
      </c>
      <c r="H225" s="774"/>
      <c r="I225" s="773" t="s">
        <v>2222</v>
      </c>
      <c r="J225" s="774" t="s">
        <v>2223</v>
      </c>
      <c r="K225" s="826" t="s">
        <v>2224</v>
      </c>
      <c r="L225" s="774">
        <v>11</v>
      </c>
      <c r="M225" s="774" t="s">
        <v>1742</v>
      </c>
      <c r="N225" s="775" t="s">
        <v>2143</v>
      </c>
      <c r="O225" s="776" t="s">
        <v>2153</v>
      </c>
      <c r="P225" s="777" t="s">
        <v>1808</v>
      </c>
      <c r="Q225" s="777" t="s">
        <v>1809</v>
      </c>
      <c r="R225" s="778">
        <v>3.2000000000000001E-2</v>
      </c>
      <c r="S225" s="775">
        <v>0.35199999999999998</v>
      </c>
      <c r="T225" s="775" t="s">
        <v>1731</v>
      </c>
      <c r="U225" s="776"/>
      <c r="V225" s="779"/>
    </row>
    <row r="226" spans="2:22" s="437" customFormat="1" ht="26" x14ac:dyDescent="0.6">
      <c r="D226" s="815" t="s">
        <v>2218</v>
      </c>
      <c r="E226" s="816" t="s">
        <v>2219</v>
      </c>
      <c r="F226" s="808" t="s">
        <v>2220</v>
      </c>
      <c r="G226" s="808" t="s">
        <v>2221</v>
      </c>
      <c r="H226" s="808"/>
      <c r="I226" s="816" t="s">
        <v>2225</v>
      </c>
      <c r="J226" s="808" t="s">
        <v>2226</v>
      </c>
      <c r="K226" s="827" t="s">
        <v>2170</v>
      </c>
      <c r="L226" s="808">
        <v>12</v>
      </c>
      <c r="M226" s="817" t="s">
        <v>1742</v>
      </c>
      <c r="N226" s="818" t="s">
        <v>2143</v>
      </c>
      <c r="O226" s="819" t="s">
        <v>2159</v>
      </c>
      <c r="P226" s="820" t="s">
        <v>2133</v>
      </c>
      <c r="Q226" s="820" t="s">
        <v>2132</v>
      </c>
      <c r="R226" s="821">
        <v>1.6E-2</v>
      </c>
      <c r="S226" s="818">
        <v>0.92</v>
      </c>
      <c r="T226" s="818" t="s">
        <v>1731</v>
      </c>
      <c r="U226" s="819"/>
      <c r="V226" s="822"/>
    </row>
    <row r="227" spans="2:22" s="437" customFormat="1" ht="26.5" thickBot="1" x14ac:dyDescent="0.65">
      <c r="D227" s="780" t="s">
        <v>2218</v>
      </c>
      <c r="E227" s="781" t="s">
        <v>2219</v>
      </c>
      <c r="F227" s="782" t="s">
        <v>2220</v>
      </c>
      <c r="G227" s="782" t="s">
        <v>2221</v>
      </c>
      <c r="H227" s="782"/>
      <c r="I227" s="781" t="s">
        <v>2225</v>
      </c>
      <c r="J227" s="782" t="s">
        <v>2227</v>
      </c>
      <c r="K227" s="828" t="s">
        <v>1748</v>
      </c>
      <c r="L227" s="782">
        <v>8</v>
      </c>
      <c r="M227" s="783" t="s">
        <v>1732</v>
      </c>
      <c r="N227" s="783" t="s">
        <v>2143</v>
      </c>
      <c r="O227" s="784" t="s">
        <v>2154</v>
      </c>
      <c r="P227" s="785"/>
      <c r="Q227" s="785" t="s">
        <v>2587</v>
      </c>
      <c r="R227" s="786">
        <v>0.03</v>
      </c>
      <c r="S227" s="783">
        <v>0.24</v>
      </c>
      <c r="T227" s="783" t="s">
        <v>1731</v>
      </c>
      <c r="U227" s="784"/>
      <c r="V227" s="787"/>
    </row>
    <row r="228" spans="2:22" s="437" customFormat="1" x14ac:dyDescent="0.6"/>
    <row r="229" spans="2:22" s="437" customFormat="1" ht="18" thickBot="1" x14ac:dyDescent="0.65"/>
    <row r="230" spans="2:22" s="437" customFormat="1" ht="19.5" thickBot="1" x14ac:dyDescent="0.65">
      <c r="B230" s="662" t="s">
        <v>2509</v>
      </c>
      <c r="C230" s="466"/>
      <c r="D230" s="466"/>
      <c r="E230" s="467"/>
    </row>
    <row r="231" spans="2:22" s="437" customFormat="1" x14ac:dyDescent="0.6">
      <c r="B231" s="439"/>
    </row>
    <row r="232" spans="2:22" s="437" customFormat="1" ht="19" x14ac:dyDescent="0.6">
      <c r="B232" s="829" t="s">
        <v>2543</v>
      </c>
      <c r="C232" s="768"/>
      <c r="D232" s="768"/>
      <c r="E232" s="768"/>
      <c r="F232" s="768"/>
      <c r="G232" s="830"/>
      <c r="H232" s="830"/>
      <c r="I232" s="717"/>
      <c r="J232" s="717"/>
      <c r="K232" s="717"/>
      <c r="L232" s="717"/>
      <c r="M232" s="717"/>
      <c r="N232" s="831"/>
      <c r="O232" s="831"/>
      <c r="P232" s="530"/>
      <c r="Q232" s="530"/>
    </row>
    <row r="233" spans="2:22" s="437" customFormat="1" ht="19" x14ac:dyDescent="0.6">
      <c r="B233" s="768" t="s">
        <v>2510</v>
      </c>
      <c r="C233" s="768"/>
      <c r="D233" s="768"/>
      <c r="E233" s="768"/>
      <c r="F233" s="768"/>
      <c r="G233" s="768"/>
      <c r="H233" s="830"/>
      <c r="I233" s="717"/>
      <c r="J233" s="717"/>
      <c r="K233" s="717"/>
      <c r="L233" s="717"/>
      <c r="M233" s="717"/>
      <c r="N233" s="831"/>
      <c r="O233" s="831"/>
      <c r="P233" s="530"/>
      <c r="Q233" s="530"/>
    </row>
    <row r="234" spans="2:22" s="437" customFormat="1" ht="54" customHeight="1" x14ac:dyDescent="0.6">
      <c r="B234" s="768" t="s">
        <v>2514</v>
      </c>
      <c r="C234" s="768"/>
      <c r="D234" s="768"/>
      <c r="E234" s="768"/>
      <c r="F234" s="768"/>
      <c r="G234" s="768"/>
      <c r="H234" s="768"/>
      <c r="I234" s="717"/>
      <c r="J234" s="717"/>
      <c r="K234" s="717"/>
      <c r="L234" s="717"/>
      <c r="M234" s="717"/>
      <c r="N234" s="831"/>
      <c r="O234" s="831"/>
      <c r="P234" s="530"/>
      <c r="Q234" s="530"/>
    </row>
    <row r="235" spans="2:22" s="437" customFormat="1" ht="49.5" customHeight="1" x14ac:dyDescent="0.6">
      <c r="B235" s="768" t="s">
        <v>2515</v>
      </c>
      <c r="C235" s="768"/>
      <c r="D235" s="768"/>
      <c r="E235" s="768"/>
      <c r="F235" s="768"/>
      <c r="G235" s="768"/>
      <c r="H235" s="768"/>
      <c r="I235" s="717"/>
      <c r="J235" s="717"/>
      <c r="K235" s="717"/>
      <c r="L235" s="717"/>
      <c r="M235" s="717"/>
      <c r="N235" s="831"/>
      <c r="O235" s="831"/>
      <c r="P235" s="530"/>
      <c r="Q235" s="530"/>
    </row>
    <row r="236" spans="2:22" s="437" customFormat="1" ht="87.75" customHeight="1" x14ac:dyDescent="0.6">
      <c r="B236" s="768" t="s">
        <v>2517</v>
      </c>
      <c r="C236" s="768"/>
      <c r="D236" s="768"/>
      <c r="E236" s="768"/>
      <c r="F236" s="768"/>
      <c r="G236" s="768"/>
      <c r="H236" s="768"/>
      <c r="I236" s="717"/>
      <c r="J236" s="717"/>
      <c r="K236" s="717"/>
      <c r="L236" s="717"/>
      <c r="M236" s="717"/>
      <c r="N236" s="831"/>
      <c r="O236" s="831"/>
      <c r="P236" s="530"/>
      <c r="Q236" s="530"/>
    </row>
    <row r="237" spans="2:22" s="437" customFormat="1" x14ac:dyDescent="0.6">
      <c r="J237" s="439"/>
      <c r="K237" s="439"/>
      <c r="L237" s="439"/>
      <c r="M237" s="439"/>
      <c r="N237" s="439"/>
    </row>
    <row r="238" spans="2:22" s="437" customFormat="1" x14ac:dyDescent="0.6">
      <c r="J238" s="439"/>
      <c r="K238" s="439"/>
      <c r="L238" s="439"/>
      <c r="M238" s="439"/>
      <c r="N238" s="439"/>
    </row>
    <row r="239" spans="2:22" s="437" customFormat="1" x14ac:dyDescent="0.6">
      <c r="J239" s="439"/>
      <c r="K239" s="439"/>
      <c r="L239" s="439"/>
      <c r="M239" s="439"/>
      <c r="N239" s="439"/>
    </row>
    <row r="240" spans="2:22" s="437" customFormat="1" x14ac:dyDescent="0.6"/>
    <row r="241" spans="2:22" s="437" customFormat="1" x14ac:dyDescent="0.6"/>
    <row r="242" spans="2:22" s="437" customFormat="1" ht="18" thickBot="1" x14ac:dyDescent="0.65">
      <c r="D242" s="769"/>
      <c r="E242" s="769"/>
      <c r="F242" s="769"/>
      <c r="G242" s="769"/>
      <c r="H242" s="769"/>
      <c r="I242" s="769"/>
      <c r="J242" s="770"/>
      <c r="K242" s="770"/>
      <c r="L242" s="770"/>
      <c r="M242" s="770"/>
      <c r="N242" s="770"/>
      <c r="O242" s="771"/>
      <c r="P242" s="771"/>
      <c r="Q242" s="771"/>
      <c r="R242" s="771"/>
      <c r="S242" s="771"/>
      <c r="T242" s="771"/>
      <c r="U242" s="771"/>
      <c r="V242" s="771"/>
    </row>
    <row r="243" spans="2:22" s="437" customFormat="1" ht="18" thickBot="1" x14ac:dyDescent="0.65">
      <c r="D243" s="746" t="s">
        <v>2271</v>
      </c>
      <c r="E243" s="747" t="s">
        <v>2272</v>
      </c>
      <c r="F243" s="747" t="s">
        <v>2273</v>
      </c>
      <c r="G243" s="747" t="s">
        <v>2274</v>
      </c>
      <c r="H243" s="747" t="s">
        <v>2275</v>
      </c>
      <c r="I243" s="747" t="s">
        <v>2276</v>
      </c>
      <c r="J243" s="748" t="s">
        <v>2277</v>
      </c>
      <c r="K243" s="748" t="s">
        <v>2278</v>
      </c>
      <c r="L243" s="748" t="s">
        <v>2279</v>
      </c>
      <c r="M243" s="748" t="s">
        <v>2280</v>
      </c>
      <c r="N243" s="748" t="s">
        <v>2281</v>
      </c>
      <c r="O243" s="749" t="s">
        <v>2282</v>
      </c>
      <c r="P243" s="750" t="s">
        <v>2283</v>
      </c>
      <c r="Q243" s="751" t="s">
        <v>1594</v>
      </c>
      <c r="R243" s="752" t="s">
        <v>2284</v>
      </c>
      <c r="S243" s="753" t="s">
        <v>2279</v>
      </c>
      <c r="T243" s="753" t="s">
        <v>2280</v>
      </c>
      <c r="U243" s="754" t="s">
        <v>2285</v>
      </c>
      <c r="V243" s="755" t="s">
        <v>2286</v>
      </c>
    </row>
    <row r="244" spans="2:22" s="437" customFormat="1" ht="26" x14ac:dyDescent="0.6">
      <c r="D244" s="832" t="s">
        <v>2180</v>
      </c>
      <c r="E244" s="773" t="s">
        <v>2181</v>
      </c>
      <c r="F244" s="774" t="s">
        <v>2182</v>
      </c>
      <c r="G244" s="833"/>
      <c r="H244" s="774"/>
      <c r="I244" s="834" t="s">
        <v>2183</v>
      </c>
      <c r="J244" s="775" t="s">
        <v>2184</v>
      </c>
      <c r="K244" s="834" t="s">
        <v>2185</v>
      </c>
      <c r="L244" s="774">
        <v>89</v>
      </c>
      <c r="M244" s="774" t="s">
        <v>1731</v>
      </c>
      <c r="N244" s="775" t="s">
        <v>2144</v>
      </c>
      <c r="O244" s="776" t="s">
        <v>2228</v>
      </c>
      <c r="P244" s="777"/>
      <c r="Q244" s="811" t="s">
        <v>1763</v>
      </c>
      <c r="R244" s="812">
        <v>1.2E-2</v>
      </c>
      <c r="S244" s="809">
        <v>0.18</v>
      </c>
      <c r="T244" s="809" t="s">
        <v>1731</v>
      </c>
      <c r="U244" s="810"/>
      <c r="V244" s="813"/>
    </row>
    <row r="245" spans="2:22" s="437" customFormat="1" ht="39" x14ac:dyDescent="0.6">
      <c r="D245" s="835"/>
      <c r="E245" s="836"/>
      <c r="F245" s="817"/>
      <c r="G245" s="817"/>
      <c r="H245" s="817"/>
      <c r="I245" s="836"/>
      <c r="J245" s="837" t="s">
        <v>2186</v>
      </c>
      <c r="K245" s="838" t="s">
        <v>2170</v>
      </c>
      <c r="L245" s="817">
        <v>89</v>
      </c>
      <c r="M245" s="817" t="s">
        <v>1731</v>
      </c>
      <c r="N245" s="818" t="s">
        <v>2144</v>
      </c>
      <c r="O245" s="819" t="s">
        <v>2229</v>
      </c>
      <c r="P245" s="820"/>
      <c r="Q245" s="820" t="s">
        <v>1151</v>
      </c>
      <c r="R245" s="821">
        <v>8.0000000000000002E-3</v>
      </c>
      <c r="S245" s="818">
        <v>0.16800000000000001</v>
      </c>
      <c r="T245" s="818" t="s">
        <v>1731</v>
      </c>
      <c r="U245" s="819"/>
      <c r="V245" s="822"/>
    </row>
    <row r="246" spans="2:22" s="437" customFormat="1" ht="30" customHeight="1" thickBot="1" x14ac:dyDescent="0.65">
      <c r="D246" s="780"/>
      <c r="E246" s="781"/>
      <c r="F246" s="782"/>
      <c r="G246" s="782"/>
      <c r="H246" s="782"/>
      <c r="I246" s="781"/>
      <c r="J246" s="783" t="s">
        <v>2187</v>
      </c>
      <c r="K246" s="783" t="s">
        <v>2511</v>
      </c>
      <c r="L246" s="782">
        <v>89</v>
      </c>
      <c r="M246" s="783" t="s">
        <v>1731</v>
      </c>
      <c r="N246" s="839" t="s">
        <v>2144</v>
      </c>
      <c r="O246" s="784" t="s">
        <v>2230</v>
      </c>
      <c r="P246" s="785"/>
      <c r="Q246" s="785">
        <v>0</v>
      </c>
      <c r="R246" s="786">
        <v>3.0000000000000001E-3</v>
      </c>
      <c r="S246" s="783">
        <v>4.8000000000000001E-2</v>
      </c>
      <c r="T246" s="783" t="s">
        <v>1731</v>
      </c>
      <c r="U246" s="784" t="s">
        <v>2162</v>
      </c>
      <c r="V246" s="787" t="s">
        <v>1922</v>
      </c>
    </row>
    <row r="247" spans="2:22" s="437" customFormat="1" x14ac:dyDescent="0.6"/>
    <row r="248" spans="2:22" s="437" customFormat="1" ht="18" thickBot="1" x14ac:dyDescent="0.65"/>
    <row r="249" spans="2:22" s="437" customFormat="1" ht="19.5" thickBot="1" x14ac:dyDescent="0.65">
      <c r="B249" s="662" t="s">
        <v>2518</v>
      </c>
      <c r="C249" s="466"/>
      <c r="D249" s="466"/>
      <c r="E249" s="467"/>
    </row>
    <row r="250" spans="2:22" s="437" customFormat="1" x14ac:dyDescent="0.6"/>
    <row r="251" spans="2:22" s="437" customFormat="1" x14ac:dyDescent="0.6">
      <c r="B251" s="722" t="s">
        <v>2542</v>
      </c>
      <c r="C251" s="724"/>
      <c r="D251" s="724"/>
      <c r="E251" s="724"/>
      <c r="F251" s="724"/>
      <c r="G251" s="724"/>
      <c r="H251" s="724"/>
    </row>
    <row r="252" spans="2:22" s="437" customFormat="1" x14ac:dyDescent="0.6">
      <c r="B252" s="840" t="s">
        <v>2520</v>
      </c>
    </row>
    <row r="253" spans="2:22" s="437" customFormat="1" ht="18.75" customHeight="1" x14ac:dyDescent="0.6">
      <c r="B253" s="768" t="s">
        <v>2519</v>
      </c>
      <c r="C253" s="768"/>
      <c r="D253" s="768"/>
      <c r="E253" s="768"/>
      <c r="F253" s="768"/>
    </row>
    <row r="254" spans="2:22" s="437" customFormat="1" x14ac:dyDescent="0.6"/>
    <row r="255" spans="2:22" s="437" customFormat="1" x14ac:dyDescent="0.6"/>
    <row r="256" spans="2:22" s="437" customFormat="1" ht="18" thickBot="1" x14ac:dyDescent="0.65">
      <c r="D256" s="769"/>
      <c r="E256" s="769"/>
      <c r="F256" s="769"/>
      <c r="G256" s="769"/>
      <c r="H256" s="769"/>
      <c r="I256" s="769"/>
      <c r="J256" s="770"/>
      <c r="K256" s="770"/>
      <c r="L256" s="770"/>
      <c r="M256" s="770"/>
      <c r="N256" s="770"/>
      <c r="O256" s="771"/>
      <c r="P256" s="771"/>
      <c r="Q256" s="771"/>
      <c r="R256" s="771"/>
      <c r="S256" s="771"/>
      <c r="T256" s="771"/>
      <c r="U256" s="771"/>
      <c r="V256" s="771"/>
    </row>
    <row r="257" spans="2:22" s="437" customFormat="1" ht="18" thickBot="1" x14ac:dyDescent="0.65">
      <c r="D257" s="746" t="s">
        <v>2271</v>
      </c>
      <c r="E257" s="747" t="s">
        <v>2272</v>
      </c>
      <c r="F257" s="747" t="s">
        <v>2273</v>
      </c>
      <c r="G257" s="747" t="s">
        <v>2274</v>
      </c>
      <c r="H257" s="747" t="s">
        <v>2275</v>
      </c>
      <c r="I257" s="747" t="s">
        <v>2276</v>
      </c>
      <c r="J257" s="748" t="s">
        <v>2277</v>
      </c>
      <c r="K257" s="748" t="s">
        <v>2278</v>
      </c>
      <c r="L257" s="748" t="s">
        <v>2279</v>
      </c>
      <c r="M257" s="748" t="s">
        <v>2280</v>
      </c>
      <c r="N257" s="748" t="s">
        <v>2281</v>
      </c>
      <c r="O257" s="749" t="s">
        <v>2282</v>
      </c>
      <c r="P257" s="750" t="s">
        <v>2283</v>
      </c>
      <c r="Q257" s="751" t="s">
        <v>1594</v>
      </c>
      <c r="R257" s="752" t="s">
        <v>2284</v>
      </c>
      <c r="S257" s="753" t="s">
        <v>2279</v>
      </c>
      <c r="T257" s="753" t="s">
        <v>2280</v>
      </c>
      <c r="U257" s="754" t="s">
        <v>2285</v>
      </c>
      <c r="V257" s="755" t="s">
        <v>2286</v>
      </c>
    </row>
    <row r="258" spans="2:22" s="437" customFormat="1" ht="26.5" thickBot="1" x14ac:dyDescent="0.65">
      <c r="D258" s="841" t="s">
        <v>1736</v>
      </c>
      <c r="E258" s="842" t="s">
        <v>1737</v>
      </c>
      <c r="F258" s="843" t="s">
        <v>1738</v>
      </c>
      <c r="G258" s="844"/>
      <c r="H258" s="843"/>
      <c r="I258" s="843" t="s">
        <v>1739</v>
      </c>
      <c r="J258" s="843" t="s">
        <v>1740</v>
      </c>
      <c r="K258" s="843" t="s">
        <v>1741</v>
      </c>
      <c r="L258" s="845">
        <v>0.4</v>
      </c>
      <c r="M258" s="845" t="s">
        <v>1742</v>
      </c>
      <c r="N258" s="843" t="s">
        <v>2145</v>
      </c>
      <c r="O258" s="846" t="s">
        <v>2148</v>
      </c>
      <c r="P258" s="847" t="s">
        <v>888</v>
      </c>
      <c r="Q258" s="848" t="s">
        <v>68</v>
      </c>
      <c r="R258" s="849">
        <v>2.5000000000000001E-2</v>
      </c>
      <c r="S258" s="850">
        <v>0.01</v>
      </c>
      <c r="T258" s="850" t="s">
        <v>1742</v>
      </c>
      <c r="U258" s="851"/>
      <c r="V258" s="852"/>
    </row>
    <row r="259" spans="2:22" s="437" customFormat="1" x14ac:dyDescent="0.6"/>
    <row r="260" spans="2:22" s="437" customFormat="1" ht="18" thickBot="1" x14ac:dyDescent="0.65"/>
    <row r="261" spans="2:22" s="437" customFormat="1" ht="19.5" thickBot="1" x14ac:dyDescent="0.65">
      <c r="B261" s="662" t="s">
        <v>2523</v>
      </c>
      <c r="C261" s="466"/>
      <c r="D261" s="466"/>
      <c r="E261" s="467"/>
    </row>
    <row r="262" spans="2:22" s="437" customFormat="1" x14ac:dyDescent="0.6"/>
    <row r="263" spans="2:22" s="437" customFormat="1" x14ac:dyDescent="0.6">
      <c r="B263" s="722" t="s">
        <v>2527</v>
      </c>
      <c r="C263" s="724"/>
      <c r="D263" s="724"/>
      <c r="E263" s="724"/>
      <c r="F263" s="724"/>
      <c r="G263" s="724"/>
    </row>
    <row r="264" spans="2:22" s="437" customFormat="1" ht="18.75" customHeight="1" x14ac:dyDescent="0.6">
      <c r="B264" s="768" t="s">
        <v>2521</v>
      </c>
      <c r="C264" s="768"/>
      <c r="D264" s="768"/>
      <c r="E264" s="768"/>
      <c r="F264" s="768"/>
      <c r="G264" s="768"/>
    </row>
    <row r="265" spans="2:22" s="437" customFormat="1" x14ac:dyDescent="0.6">
      <c r="B265" s="840" t="s">
        <v>2524</v>
      </c>
    </row>
    <row r="266" spans="2:22" s="437" customFormat="1" ht="30" customHeight="1" x14ac:dyDescent="0.6">
      <c r="B266" s="840" t="s">
        <v>2525</v>
      </c>
    </row>
    <row r="267" spans="2:22" s="437" customFormat="1" ht="80.25" customHeight="1" x14ac:dyDescent="0.6">
      <c r="B267" s="853" t="s">
        <v>2522</v>
      </c>
      <c r="C267" s="853"/>
      <c r="D267" s="853"/>
      <c r="E267" s="853"/>
      <c r="F267" s="853"/>
      <c r="G267" s="853"/>
    </row>
    <row r="268" spans="2:22" s="437" customFormat="1" x14ac:dyDescent="0.6"/>
    <row r="269" spans="2:22" s="437" customFormat="1" x14ac:dyDescent="0.6"/>
    <row r="270" spans="2:22" s="437" customFormat="1" x14ac:dyDescent="0.6"/>
    <row r="271" spans="2:22" s="437" customFormat="1" x14ac:dyDescent="0.6"/>
    <row r="272" spans="2:22" s="437" customFormat="1" x14ac:dyDescent="0.6"/>
    <row r="273" spans="2:22" s="437" customFormat="1" x14ac:dyDescent="0.6"/>
    <row r="274" spans="2:22" s="437" customFormat="1" ht="18" thickBot="1" x14ac:dyDescent="0.65"/>
    <row r="275" spans="2:22" s="437" customFormat="1" ht="18" thickBot="1" x14ac:dyDescent="0.65">
      <c r="D275" s="746" t="s">
        <v>2271</v>
      </c>
      <c r="E275" s="747" t="s">
        <v>2272</v>
      </c>
      <c r="F275" s="747" t="s">
        <v>2273</v>
      </c>
      <c r="G275" s="747" t="s">
        <v>2274</v>
      </c>
      <c r="H275" s="747" t="s">
        <v>2275</v>
      </c>
      <c r="I275" s="747" t="s">
        <v>2276</v>
      </c>
      <c r="J275" s="748" t="s">
        <v>2277</v>
      </c>
      <c r="K275" s="748" t="s">
        <v>2278</v>
      </c>
      <c r="L275" s="748" t="s">
        <v>2279</v>
      </c>
      <c r="M275" s="748" t="s">
        <v>2280</v>
      </c>
      <c r="N275" s="748" t="s">
        <v>2281</v>
      </c>
      <c r="O275" s="749" t="s">
        <v>2282</v>
      </c>
      <c r="P275" s="750" t="s">
        <v>2283</v>
      </c>
      <c r="Q275" s="751" t="s">
        <v>1594</v>
      </c>
      <c r="R275" s="752" t="s">
        <v>2284</v>
      </c>
      <c r="S275" s="753" t="s">
        <v>2279</v>
      </c>
      <c r="T275" s="753" t="s">
        <v>2280</v>
      </c>
      <c r="U275" s="754" t="s">
        <v>2285</v>
      </c>
      <c r="V275" s="755" t="s">
        <v>2286</v>
      </c>
    </row>
    <row r="276" spans="2:22" s="437" customFormat="1" ht="26" x14ac:dyDescent="0.6">
      <c r="D276" s="854" t="s">
        <v>1743</v>
      </c>
      <c r="E276" s="775" t="s">
        <v>1744</v>
      </c>
      <c r="F276" s="775">
        <v>35578</v>
      </c>
      <c r="G276" s="855"/>
      <c r="H276" s="775"/>
      <c r="I276" s="834" t="s">
        <v>1745</v>
      </c>
      <c r="J276" s="775" t="s">
        <v>1740</v>
      </c>
      <c r="K276" s="775" t="s">
        <v>1746</v>
      </c>
      <c r="L276" s="775">
        <v>1.6</v>
      </c>
      <c r="M276" s="774" t="s">
        <v>1742</v>
      </c>
      <c r="N276" s="775" t="s">
        <v>2145</v>
      </c>
      <c r="O276" s="776" t="s">
        <v>2148</v>
      </c>
      <c r="P276" s="777" t="s">
        <v>1082</v>
      </c>
      <c r="Q276" s="811" t="s">
        <v>28</v>
      </c>
      <c r="R276" s="812">
        <v>1.7999999999999999E-2</v>
      </c>
      <c r="S276" s="809">
        <v>2.8799999999999999E-2</v>
      </c>
      <c r="T276" s="809" t="s">
        <v>1742</v>
      </c>
      <c r="U276" s="810"/>
      <c r="V276" s="813"/>
    </row>
    <row r="277" spans="2:22" s="437" customFormat="1" ht="26" x14ac:dyDescent="0.6">
      <c r="D277" s="854" t="s">
        <v>1743</v>
      </c>
      <c r="E277" s="775" t="s">
        <v>1744</v>
      </c>
      <c r="F277" s="775">
        <v>35578</v>
      </c>
      <c r="G277" s="855"/>
      <c r="H277" s="775"/>
      <c r="I277" s="834" t="s">
        <v>1745</v>
      </c>
      <c r="J277" s="818" t="s">
        <v>1747</v>
      </c>
      <c r="K277" s="818" t="s">
        <v>1748</v>
      </c>
      <c r="L277" s="818">
        <v>0.7</v>
      </c>
      <c r="M277" s="817" t="s">
        <v>1731</v>
      </c>
      <c r="N277" s="818" t="s">
        <v>2145</v>
      </c>
      <c r="O277" s="819" t="s">
        <v>2148</v>
      </c>
      <c r="P277" s="820" t="s">
        <v>595</v>
      </c>
      <c r="Q277" s="820" t="s">
        <v>1591</v>
      </c>
      <c r="R277" s="821">
        <v>4.2000000000000003E-2</v>
      </c>
      <c r="S277" s="818">
        <v>2.9399999999999999E-2</v>
      </c>
      <c r="T277" s="818" t="s">
        <v>1731</v>
      </c>
      <c r="U277" s="819"/>
      <c r="V277" s="822"/>
    </row>
    <row r="278" spans="2:22" s="437" customFormat="1" ht="26.5" thickBot="1" x14ac:dyDescent="0.65">
      <c r="D278" s="841" t="s">
        <v>1743</v>
      </c>
      <c r="E278" s="843" t="s">
        <v>1744</v>
      </c>
      <c r="F278" s="843">
        <v>35578</v>
      </c>
      <c r="G278" s="844"/>
      <c r="H278" s="843"/>
      <c r="I278" s="842" t="s">
        <v>1745</v>
      </c>
      <c r="J278" s="783" t="s">
        <v>1749</v>
      </c>
      <c r="K278" s="783" t="s">
        <v>1750</v>
      </c>
      <c r="L278" s="783">
        <v>11</v>
      </c>
      <c r="M278" s="783" t="s">
        <v>1731</v>
      </c>
      <c r="N278" s="839" t="s">
        <v>2145</v>
      </c>
      <c r="O278" s="784" t="s">
        <v>2147</v>
      </c>
      <c r="P278" s="856" t="s">
        <v>78</v>
      </c>
      <c r="Q278" s="785" t="s">
        <v>79</v>
      </c>
      <c r="R278" s="786">
        <v>5.0999999999999997E-2</v>
      </c>
      <c r="S278" s="783">
        <v>0.56100000000000005</v>
      </c>
      <c r="T278" s="783" t="s">
        <v>1731</v>
      </c>
      <c r="U278" s="784"/>
      <c r="V278" s="787"/>
    </row>
    <row r="279" spans="2:22" s="437" customFormat="1" x14ac:dyDescent="0.6"/>
    <row r="280" spans="2:22" s="437" customFormat="1" ht="18" thickBot="1" x14ac:dyDescent="0.65"/>
    <row r="281" spans="2:22" s="437" customFormat="1" ht="19.5" thickBot="1" x14ac:dyDescent="0.65">
      <c r="B281" s="662" t="s">
        <v>2526</v>
      </c>
      <c r="C281" s="466"/>
      <c r="D281" s="466"/>
      <c r="E281" s="467"/>
    </row>
    <row r="282" spans="2:22" s="437" customFormat="1" x14ac:dyDescent="0.6"/>
    <row r="283" spans="2:22" s="437" customFormat="1" x14ac:dyDescent="0.6">
      <c r="B283" s="796" t="s">
        <v>2541</v>
      </c>
      <c r="C283" s="857"/>
      <c r="D283" s="857"/>
      <c r="E283" s="857"/>
      <c r="F283" s="857"/>
      <c r="G283" s="857"/>
      <c r="H283" s="857"/>
    </row>
    <row r="284" spans="2:22" s="437" customFormat="1" x14ac:dyDescent="0.6">
      <c r="B284" s="858" t="s">
        <v>2528</v>
      </c>
      <c r="C284" s="858"/>
      <c r="D284" s="858"/>
      <c r="E284" s="858"/>
      <c r="F284" s="858"/>
      <c r="G284" s="858"/>
      <c r="H284" s="858"/>
    </row>
    <row r="285" spans="2:22" s="437" customFormat="1" ht="75.75" customHeight="1" x14ac:dyDescent="0.6">
      <c r="B285" s="859" t="s">
        <v>2529</v>
      </c>
      <c r="C285" s="859"/>
      <c r="D285" s="859"/>
      <c r="E285" s="859"/>
      <c r="F285" s="859"/>
      <c r="G285" s="859"/>
      <c r="H285" s="859"/>
    </row>
    <row r="286" spans="2:22" s="437" customFormat="1" ht="48" customHeight="1" x14ac:dyDescent="0.6">
      <c r="B286" s="859" t="s">
        <v>2530</v>
      </c>
      <c r="C286" s="859"/>
      <c r="D286" s="859"/>
      <c r="E286" s="859"/>
      <c r="F286" s="859"/>
      <c r="G286" s="859"/>
      <c r="H286" s="859"/>
    </row>
    <row r="287" spans="2:22" s="437" customFormat="1" ht="18.75" customHeight="1" x14ac:dyDescent="0.6">
      <c r="B287" s="859"/>
      <c r="C287" s="859"/>
      <c r="D287" s="859"/>
      <c r="E287" s="859"/>
      <c r="F287" s="859"/>
      <c r="G287" s="859"/>
      <c r="H287" s="859"/>
      <c r="I287" s="859"/>
    </row>
    <row r="288" spans="2:22" s="437" customFormat="1" x14ac:dyDescent="0.6"/>
    <row r="289" spans="2:22" s="437" customFormat="1" ht="18" thickBot="1" x14ac:dyDescent="0.65">
      <c r="D289" s="769"/>
      <c r="E289" s="769"/>
      <c r="F289" s="769"/>
      <c r="G289" s="769"/>
      <c r="H289" s="769"/>
      <c r="I289" s="769"/>
      <c r="J289" s="825"/>
      <c r="K289" s="825"/>
      <c r="L289" s="825"/>
      <c r="M289" s="825"/>
      <c r="N289" s="825"/>
      <c r="O289" s="771"/>
      <c r="P289" s="771"/>
      <c r="Q289" s="771"/>
      <c r="R289" s="771"/>
      <c r="S289" s="771"/>
      <c r="T289" s="771"/>
      <c r="U289" s="771"/>
      <c r="V289" s="771"/>
    </row>
    <row r="290" spans="2:22" s="437" customFormat="1" ht="18" thickBot="1" x14ac:dyDescent="0.65">
      <c r="D290" s="746" t="s">
        <v>2271</v>
      </c>
      <c r="E290" s="747" t="s">
        <v>2272</v>
      </c>
      <c r="F290" s="747" t="s">
        <v>2273</v>
      </c>
      <c r="G290" s="747" t="s">
        <v>2274</v>
      </c>
      <c r="H290" s="747" t="s">
        <v>2275</v>
      </c>
      <c r="I290" s="747" t="s">
        <v>2276</v>
      </c>
      <c r="J290" s="748" t="s">
        <v>2277</v>
      </c>
      <c r="K290" s="748" t="s">
        <v>2278</v>
      </c>
      <c r="L290" s="748" t="s">
        <v>2279</v>
      </c>
      <c r="M290" s="748" t="s">
        <v>2280</v>
      </c>
      <c r="N290" s="748" t="s">
        <v>2281</v>
      </c>
      <c r="O290" s="749" t="s">
        <v>2282</v>
      </c>
      <c r="P290" s="750" t="s">
        <v>2283</v>
      </c>
      <c r="Q290" s="751" t="s">
        <v>1594</v>
      </c>
      <c r="R290" s="752" t="s">
        <v>2284</v>
      </c>
      <c r="S290" s="753" t="s">
        <v>2279</v>
      </c>
      <c r="T290" s="753" t="s">
        <v>2280</v>
      </c>
      <c r="U290" s="754" t="s">
        <v>2285</v>
      </c>
      <c r="V290" s="755" t="s">
        <v>2286</v>
      </c>
    </row>
    <row r="291" spans="2:22" s="437" customFormat="1" ht="39" x14ac:dyDescent="0.6">
      <c r="D291" s="854" t="s">
        <v>2231</v>
      </c>
      <c r="E291" s="834" t="s">
        <v>2232</v>
      </c>
      <c r="F291" s="775">
        <v>27896</v>
      </c>
      <c r="G291" s="855"/>
      <c r="H291" s="775"/>
      <c r="I291" s="834" t="s">
        <v>2233</v>
      </c>
      <c r="J291" s="775" t="s">
        <v>2234</v>
      </c>
      <c r="K291" s="834" t="s">
        <v>2235</v>
      </c>
      <c r="L291" s="775">
        <v>30</v>
      </c>
      <c r="M291" s="774" t="s">
        <v>1731</v>
      </c>
      <c r="N291" s="775" t="s">
        <v>2146</v>
      </c>
      <c r="O291" s="776" t="s">
        <v>1984</v>
      </c>
      <c r="P291" s="777"/>
      <c r="Q291" s="811" t="s">
        <v>1434</v>
      </c>
      <c r="R291" s="812">
        <v>1.7999999999999999E-2</v>
      </c>
      <c r="S291" s="809">
        <v>0.54</v>
      </c>
      <c r="T291" s="809" t="s">
        <v>1731</v>
      </c>
      <c r="U291" s="810"/>
      <c r="V291" s="813"/>
    </row>
    <row r="292" spans="2:22" s="437" customFormat="1" ht="18" thickBot="1" x14ac:dyDescent="0.65">
      <c r="D292" s="841"/>
      <c r="E292" s="843"/>
      <c r="F292" s="843"/>
      <c r="G292" s="844"/>
      <c r="H292" s="843"/>
      <c r="I292" s="843"/>
      <c r="J292" s="783"/>
      <c r="K292" s="783"/>
      <c r="L292" s="783"/>
      <c r="M292" s="782"/>
      <c r="N292" s="783" t="s">
        <v>2146</v>
      </c>
      <c r="O292" s="784" t="s">
        <v>1969</v>
      </c>
      <c r="P292" s="785"/>
      <c r="Q292" s="785" t="s">
        <v>1970</v>
      </c>
      <c r="R292" s="786">
        <v>4.2000000000000003E-2</v>
      </c>
      <c r="S292" s="783">
        <v>1.26</v>
      </c>
      <c r="T292" s="783" t="s">
        <v>1731</v>
      </c>
      <c r="U292" s="784"/>
      <c r="V292" s="787"/>
    </row>
    <row r="293" spans="2:22" s="437" customFormat="1" x14ac:dyDescent="0.6"/>
    <row r="294" spans="2:22" s="437" customFormat="1" ht="18" thickBot="1" x14ac:dyDescent="0.65"/>
    <row r="295" spans="2:22" s="437" customFormat="1" ht="19.5" thickBot="1" x14ac:dyDescent="0.65">
      <c r="B295" s="662" t="s">
        <v>2531</v>
      </c>
      <c r="C295" s="466"/>
      <c r="D295" s="466"/>
      <c r="E295" s="467"/>
    </row>
    <row r="296" spans="2:22" s="437" customFormat="1" x14ac:dyDescent="0.6"/>
    <row r="297" spans="2:22" s="437" customFormat="1" x14ac:dyDescent="0.6">
      <c r="B297" s="860" t="s">
        <v>2532</v>
      </c>
      <c r="C297" s="860"/>
      <c r="D297" s="860"/>
      <c r="E297" s="860"/>
      <c r="F297" s="860"/>
      <c r="G297" s="860"/>
      <c r="H297" s="860"/>
      <c r="I297" s="860"/>
      <c r="J297" s="860"/>
      <c r="K297" s="860"/>
      <c r="L297" s="860"/>
      <c r="M297" s="860"/>
      <c r="N297" s="860"/>
      <c r="O297" s="860"/>
    </row>
    <row r="298" spans="2:22" s="437" customFormat="1" ht="18.75" customHeight="1" x14ac:dyDescent="0.6">
      <c r="B298" s="799" t="s">
        <v>2533</v>
      </c>
      <c r="C298" s="861"/>
      <c r="D298" s="861"/>
      <c r="E298" s="861"/>
      <c r="F298" s="861"/>
      <c r="G298" s="861"/>
      <c r="H298" s="861"/>
      <c r="I298" s="861"/>
      <c r="J298" s="861"/>
      <c r="K298" s="861"/>
      <c r="L298" s="861"/>
      <c r="M298" s="861"/>
      <c r="N298" s="861"/>
      <c r="O298" s="861"/>
    </row>
    <row r="299" spans="2:22" s="437" customFormat="1" x14ac:dyDescent="0.6">
      <c r="B299" s="861" t="s">
        <v>2534</v>
      </c>
      <c r="C299" s="861"/>
      <c r="D299" s="861"/>
      <c r="E299" s="861"/>
      <c r="F299" s="861"/>
      <c r="G299" s="861"/>
      <c r="H299" s="861"/>
      <c r="I299" s="861"/>
      <c r="J299" s="861"/>
      <c r="K299" s="862"/>
      <c r="L299" s="862"/>
      <c r="M299" s="862"/>
      <c r="N299" s="862"/>
      <c r="O299" s="862"/>
    </row>
    <row r="300" spans="2:22" s="437" customFormat="1" ht="18.75" customHeight="1" x14ac:dyDescent="0.6">
      <c r="B300" s="861" t="s">
        <v>2535</v>
      </c>
      <c r="C300" s="861"/>
      <c r="D300" s="861"/>
      <c r="E300" s="861"/>
      <c r="F300" s="861"/>
      <c r="G300" s="861"/>
      <c r="H300" s="861"/>
      <c r="I300" s="861"/>
      <c r="J300" s="861"/>
      <c r="K300" s="861"/>
      <c r="L300" s="861"/>
      <c r="M300" s="861"/>
      <c r="N300" s="861"/>
      <c r="O300" s="861"/>
    </row>
    <row r="301" spans="2:22" s="437" customFormat="1" ht="18.75" customHeight="1" x14ac:dyDescent="0.6">
      <c r="B301" s="861" t="s">
        <v>2536</v>
      </c>
      <c r="C301" s="861"/>
      <c r="D301" s="861"/>
      <c r="E301" s="861"/>
      <c r="F301" s="861"/>
      <c r="G301" s="861"/>
      <c r="H301" s="861"/>
      <c r="I301" s="861"/>
      <c r="J301" s="861"/>
      <c r="K301" s="861"/>
      <c r="L301" s="861"/>
      <c r="M301" s="861"/>
      <c r="N301" s="861"/>
      <c r="O301" s="861"/>
    </row>
    <row r="302" spans="2:22" s="437" customFormat="1" ht="18.75" customHeight="1" x14ac:dyDescent="0.6">
      <c r="B302" s="861" t="s">
        <v>2537</v>
      </c>
      <c r="C302" s="861"/>
      <c r="D302" s="861"/>
      <c r="E302" s="861"/>
      <c r="F302" s="861"/>
      <c r="G302" s="861"/>
      <c r="H302" s="861"/>
      <c r="I302" s="861"/>
      <c r="J302" s="861"/>
      <c r="K302" s="861"/>
      <c r="L302" s="861"/>
      <c r="M302" s="861"/>
      <c r="N302" s="861"/>
      <c r="O302" s="861"/>
    </row>
    <row r="303" spans="2:22" s="437" customFormat="1" ht="18.75" customHeight="1" x14ac:dyDescent="0.6">
      <c r="B303" s="861" t="s">
        <v>2538</v>
      </c>
      <c r="C303" s="861"/>
      <c r="D303" s="861"/>
      <c r="E303" s="861"/>
      <c r="F303" s="861"/>
      <c r="G303" s="861"/>
      <c r="H303" s="861"/>
      <c r="I303" s="861"/>
      <c r="J303" s="861"/>
      <c r="K303" s="861"/>
      <c r="L303" s="861"/>
      <c r="M303" s="861"/>
      <c r="N303" s="861"/>
      <c r="O303" s="861"/>
    </row>
    <row r="304" spans="2:22" s="437" customFormat="1" ht="18.75" customHeight="1" x14ac:dyDescent="0.6">
      <c r="B304" s="861" t="s">
        <v>2539</v>
      </c>
      <c r="C304" s="861"/>
      <c r="D304" s="861"/>
      <c r="E304" s="861"/>
      <c r="F304" s="861"/>
      <c r="G304" s="861"/>
      <c r="H304" s="861"/>
      <c r="I304" s="861"/>
      <c r="J304" s="861"/>
      <c r="K304" s="861"/>
      <c r="L304" s="861"/>
      <c r="M304" s="861"/>
      <c r="N304" s="861"/>
      <c r="O304" s="861"/>
    </row>
    <row r="305" spans="2:22" s="437" customFormat="1" x14ac:dyDescent="0.6">
      <c r="B305" s="863" t="s">
        <v>2540</v>
      </c>
      <c r="C305" s="863"/>
      <c r="D305" s="863"/>
      <c r="E305" s="863"/>
      <c r="F305" s="863"/>
      <c r="G305" s="863"/>
      <c r="H305" s="863"/>
      <c r="I305" s="863"/>
      <c r="J305" s="863"/>
      <c r="K305" s="863"/>
      <c r="L305" s="863"/>
      <c r="M305" s="863"/>
      <c r="N305" s="863"/>
      <c r="O305" s="863"/>
    </row>
    <row r="306" spans="2:22" s="437" customFormat="1" x14ac:dyDescent="0.6"/>
    <row r="307" spans="2:22" s="437" customFormat="1" x14ac:dyDescent="0.6">
      <c r="B307" s="864" t="s">
        <v>2544</v>
      </c>
      <c r="C307" s="864"/>
      <c r="D307" s="864"/>
      <c r="E307" s="864"/>
      <c r="F307" s="864"/>
      <c r="G307" s="864"/>
      <c r="H307" s="864"/>
      <c r="I307" s="864"/>
      <c r="J307" s="794"/>
      <c r="K307" s="530"/>
      <c r="L307" s="530"/>
      <c r="M307" s="530"/>
      <c r="N307" s="530"/>
      <c r="O307" s="530"/>
      <c r="P307" s="530"/>
    </row>
    <row r="308" spans="2:22" s="437" customFormat="1" x14ac:dyDescent="0.6">
      <c r="B308" s="860" t="s">
        <v>2545</v>
      </c>
      <c r="C308" s="860"/>
      <c r="D308" s="860"/>
      <c r="E308" s="860"/>
      <c r="F308" s="860"/>
      <c r="G308" s="860"/>
      <c r="H308" s="860"/>
      <c r="I308" s="860"/>
      <c r="J308" s="794"/>
      <c r="K308" s="530"/>
      <c r="L308" s="530"/>
      <c r="M308" s="530"/>
      <c r="N308" s="530"/>
      <c r="O308" s="530"/>
      <c r="P308" s="530"/>
    </row>
    <row r="309" spans="2:22" s="437" customFormat="1" x14ac:dyDescent="0.6">
      <c r="B309" s="865" t="s">
        <v>2546</v>
      </c>
      <c r="C309" s="794"/>
      <c r="D309" s="794"/>
      <c r="E309" s="794"/>
      <c r="F309" s="794"/>
      <c r="G309" s="794"/>
      <c r="H309" s="794"/>
      <c r="I309" s="794"/>
      <c r="J309" s="794"/>
      <c r="K309" s="530"/>
      <c r="L309" s="530"/>
      <c r="M309" s="530"/>
      <c r="N309" s="530"/>
      <c r="O309" s="530"/>
      <c r="P309" s="530"/>
    </row>
    <row r="310" spans="2:22" s="437" customFormat="1" x14ac:dyDescent="0.6">
      <c r="B310" s="860" t="s">
        <v>2547</v>
      </c>
      <c r="C310" s="860"/>
      <c r="D310" s="860"/>
      <c r="E310" s="860"/>
      <c r="F310" s="860"/>
      <c r="G310" s="860"/>
      <c r="H310" s="860"/>
      <c r="I310" s="860"/>
      <c r="J310" s="860"/>
      <c r="K310" s="530"/>
      <c r="L310" s="530"/>
      <c r="M310" s="530"/>
      <c r="N310" s="530"/>
      <c r="O310" s="530"/>
      <c r="P310" s="530"/>
    </row>
    <row r="311" spans="2:22" s="437" customFormat="1" ht="93.75" customHeight="1" x14ac:dyDescent="0.6">
      <c r="B311" s="866" t="s">
        <v>2550</v>
      </c>
      <c r="C311" s="866"/>
      <c r="D311" s="866"/>
      <c r="E311" s="866"/>
      <c r="F311" s="867"/>
      <c r="G311" s="867"/>
      <c r="H311" s="867"/>
      <c r="I311" s="867"/>
      <c r="J311" s="867"/>
      <c r="K311" s="530"/>
      <c r="L311" s="530"/>
      <c r="M311" s="530"/>
      <c r="N311" s="530"/>
      <c r="O311" s="530"/>
      <c r="P311" s="530"/>
    </row>
    <row r="312" spans="2:22" s="437" customFormat="1" x14ac:dyDescent="0.6">
      <c r="B312" s="860" t="s">
        <v>2548</v>
      </c>
      <c r="C312" s="860"/>
      <c r="D312" s="860"/>
      <c r="E312" s="860"/>
      <c r="F312" s="860"/>
      <c r="G312" s="860"/>
      <c r="H312" s="860"/>
      <c r="I312" s="860"/>
      <c r="J312" s="860"/>
      <c r="K312" s="530"/>
      <c r="L312" s="530"/>
      <c r="M312" s="530"/>
      <c r="N312" s="530"/>
      <c r="O312" s="530"/>
      <c r="P312" s="530"/>
    </row>
    <row r="313" spans="2:22" s="437" customFormat="1" x14ac:dyDescent="0.6">
      <c r="B313" s="860" t="s">
        <v>2549</v>
      </c>
      <c r="C313" s="860"/>
      <c r="D313" s="860"/>
      <c r="E313" s="860"/>
      <c r="F313" s="860"/>
      <c r="G313" s="860"/>
      <c r="H313" s="860"/>
      <c r="I313" s="860"/>
      <c r="J313" s="860"/>
      <c r="K313" s="530"/>
      <c r="L313" s="530"/>
      <c r="M313" s="530"/>
      <c r="N313" s="530"/>
      <c r="O313" s="530"/>
      <c r="P313" s="530"/>
    </row>
    <row r="314" spans="2:22" s="437" customFormat="1" x14ac:dyDescent="0.6">
      <c r="B314" s="530"/>
      <c r="C314" s="530"/>
      <c r="D314" s="530"/>
      <c r="E314" s="530"/>
      <c r="F314" s="530"/>
      <c r="G314" s="530"/>
      <c r="H314" s="530"/>
      <c r="I314" s="530"/>
      <c r="J314" s="530"/>
      <c r="K314" s="530"/>
      <c r="L314" s="530"/>
      <c r="M314" s="530"/>
      <c r="N314" s="530"/>
      <c r="O314" s="530"/>
      <c r="P314" s="530"/>
    </row>
    <row r="315" spans="2:22" s="437" customFormat="1" ht="18" thickBot="1" x14ac:dyDescent="0.65">
      <c r="B315" s="530"/>
      <c r="C315" s="530"/>
      <c r="D315" s="769"/>
      <c r="E315" s="769"/>
      <c r="F315" s="769"/>
      <c r="G315" s="769"/>
      <c r="H315" s="769"/>
      <c r="I315" s="769"/>
      <c r="J315" s="825"/>
      <c r="K315" s="825"/>
      <c r="L315" s="825"/>
      <c r="M315" s="825"/>
      <c r="N315" s="825"/>
      <c r="O315" s="771"/>
      <c r="P315" s="771"/>
      <c r="Q315" s="771"/>
      <c r="R315" s="771"/>
      <c r="S315" s="771"/>
      <c r="T315" s="771"/>
      <c r="U315" s="771"/>
      <c r="V315" s="771"/>
    </row>
    <row r="316" spans="2:22" s="437" customFormat="1" ht="18" thickBot="1" x14ac:dyDescent="0.65">
      <c r="D316" s="746" t="s">
        <v>2271</v>
      </c>
      <c r="E316" s="747" t="s">
        <v>2272</v>
      </c>
      <c r="F316" s="747" t="s">
        <v>2273</v>
      </c>
      <c r="G316" s="747" t="s">
        <v>2274</v>
      </c>
      <c r="H316" s="747" t="s">
        <v>2275</v>
      </c>
      <c r="I316" s="747" t="s">
        <v>2276</v>
      </c>
      <c r="J316" s="748" t="s">
        <v>2277</v>
      </c>
      <c r="K316" s="748" t="s">
        <v>2278</v>
      </c>
      <c r="L316" s="748" t="s">
        <v>2279</v>
      </c>
      <c r="M316" s="748" t="s">
        <v>2280</v>
      </c>
      <c r="N316" s="748" t="s">
        <v>2281</v>
      </c>
      <c r="O316" s="749" t="s">
        <v>2282</v>
      </c>
      <c r="P316" s="750" t="s">
        <v>2283</v>
      </c>
      <c r="Q316" s="751" t="s">
        <v>1594</v>
      </c>
      <c r="R316" s="752" t="s">
        <v>2284</v>
      </c>
      <c r="S316" s="753" t="s">
        <v>2279</v>
      </c>
      <c r="T316" s="753" t="s">
        <v>2280</v>
      </c>
      <c r="U316" s="754" t="s">
        <v>2285</v>
      </c>
      <c r="V316" s="755" t="s">
        <v>2286</v>
      </c>
    </row>
    <row r="317" spans="2:22" s="437" customFormat="1" ht="26" x14ac:dyDescent="0.6">
      <c r="D317" s="805" t="s">
        <v>2168</v>
      </c>
      <c r="E317" s="806" t="s">
        <v>2236</v>
      </c>
      <c r="F317" s="807" t="s">
        <v>2169</v>
      </c>
      <c r="G317" s="807"/>
      <c r="H317" s="807"/>
      <c r="I317" s="806" t="s">
        <v>2237</v>
      </c>
      <c r="J317" s="807"/>
      <c r="K317" s="868" t="s">
        <v>2170</v>
      </c>
      <c r="L317" s="807">
        <v>3</v>
      </c>
      <c r="M317" s="807" t="s">
        <v>1742</v>
      </c>
      <c r="N317" s="809" t="s">
        <v>2140</v>
      </c>
      <c r="O317" s="869" t="s">
        <v>2170</v>
      </c>
      <c r="P317" s="811"/>
      <c r="Q317" s="869" t="s">
        <v>2171</v>
      </c>
      <c r="R317" s="870">
        <v>0.91500000000000004</v>
      </c>
      <c r="S317" s="809">
        <v>2.7450000000000001</v>
      </c>
      <c r="T317" s="809" t="s">
        <v>1742</v>
      </c>
      <c r="U317" s="810"/>
      <c r="V317" s="813"/>
    </row>
    <row r="318" spans="2:22" s="437" customFormat="1" x14ac:dyDescent="0.6">
      <c r="D318" s="854"/>
      <c r="E318" s="775"/>
      <c r="F318" s="775"/>
      <c r="G318" s="855"/>
      <c r="H318" s="775"/>
      <c r="I318" s="775"/>
      <c r="J318" s="818"/>
      <c r="K318" s="818"/>
      <c r="L318" s="818"/>
      <c r="M318" s="817"/>
      <c r="N318" s="818" t="s">
        <v>2140</v>
      </c>
      <c r="O318" s="871" t="s">
        <v>2238</v>
      </c>
      <c r="P318" s="820"/>
      <c r="Q318" s="871" t="s">
        <v>2172</v>
      </c>
      <c r="R318" s="872">
        <v>0.02</v>
      </c>
      <c r="S318" s="818">
        <v>0.06</v>
      </c>
      <c r="T318" s="818" t="s">
        <v>1742</v>
      </c>
      <c r="U318" s="819"/>
      <c r="V318" s="822"/>
    </row>
    <row r="319" spans="2:22" s="437" customFormat="1" x14ac:dyDescent="0.6">
      <c r="D319" s="854"/>
      <c r="E319" s="775"/>
      <c r="F319" s="775"/>
      <c r="G319" s="855"/>
      <c r="H319" s="775"/>
      <c r="I319" s="775"/>
      <c r="J319" s="818"/>
      <c r="K319" s="818"/>
      <c r="L319" s="818"/>
      <c r="M319" s="818"/>
      <c r="N319" s="873" t="s">
        <v>2140</v>
      </c>
      <c r="O319" s="871" t="s">
        <v>2173</v>
      </c>
      <c r="P319" s="874"/>
      <c r="Q319" s="871" t="s">
        <v>2174</v>
      </c>
      <c r="R319" s="872">
        <v>5.0000000000000001E-3</v>
      </c>
      <c r="S319" s="818">
        <v>1.4999999999999999E-2</v>
      </c>
      <c r="T319" s="818" t="s">
        <v>1742</v>
      </c>
      <c r="U319" s="819"/>
      <c r="V319" s="822"/>
    </row>
    <row r="320" spans="2:22" s="437" customFormat="1" x14ac:dyDescent="0.6">
      <c r="D320" s="832"/>
      <c r="E320" s="775"/>
      <c r="F320" s="775"/>
      <c r="G320" s="855"/>
      <c r="H320" s="775"/>
      <c r="I320" s="775"/>
      <c r="J320" s="775"/>
      <c r="K320" s="775"/>
      <c r="L320" s="775"/>
      <c r="M320" s="775"/>
      <c r="N320" s="818" t="s">
        <v>2140</v>
      </c>
      <c r="O320" s="871" t="s">
        <v>2175</v>
      </c>
      <c r="P320" s="820"/>
      <c r="Q320" s="871" t="s">
        <v>2176</v>
      </c>
      <c r="R320" s="872">
        <v>5.0000000000000001E-3</v>
      </c>
      <c r="S320" s="818">
        <v>1.4999999999999999E-2</v>
      </c>
      <c r="T320" s="818" t="s">
        <v>1742</v>
      </c>
      <c r="U320" s="819"/>
      <c r="V320" s="822"/>
    </row>
    <row r="321" spans="3:23" s="437" customFormat="1" x14ac:dyDescent="0.6">
      <c r="D321" s="875"/>
      <c r="E321" s="818"/>
      <c r="F321" s="818"/>
      <c r="G321" s="818"/>
      <c r="H321" s="818"/>
      <c r="I321" s="818"/>
      <c r="J321" s="818"/>
      <c r="K321" s="818"/>
      <c r="L321" s="818"/>
      <c r="M321" s="818"/>
      <c r="N321" s="818" t="s">
        <v>2140</v>
      </c>
      <c r="O321" s="871" t="s">
        <v>2177</v>
      </c>
      <c r="P321" s="820"/>
      <c r="Q321" s="871" t="s">
        <v>306</v>
      </c>
      <c r="R321" s="872">
        <v>0.01</v>
      </c>
      <c r="S321" s="818">
        <v>0.03</v>
      </c>
      <c r="T321" s="818" t="s">
        <v>1742</v>
      </c>
      <c r="U321" s="819"/>
      <c r="V321" s="822"/>
    </row>
    <row r="322" spans="3:23" s="437" customFormat="1" ht="18" thickBot="1" x14ac:dyDescent="0.65">
      <c r="D322" s="876"/>
      <c r="E322" s="783"/>
      <c r="F322" s="783"/>
      <c r="G322" s="783"/>
      <c r="H322" s="783"/>
      <c r="I322" s="783"/>
      <c r="J322" s="783"/>
      <c r="K322" s="783"/>
      <c r="L322" s="783"/>
      <c r="M322" s="783"/>
      <c r="N322" s="783" t="s">
        <v>2140</v>
      </c>
      <c r="O322" s="877" t="s">
        <v>2178</v>
      </c>
      <c r="P322" s="785"/>
      <c r="Q322" s="877" t="s">
        <v>2179</v>
      </c>
      <c r="R322" s="878">
        <v>4.4999999999999998E-2</v>
      </c>
      <c r="S322" s="783">
        <v>0.13300000000000001</v>
      </c>
      <c r="T322" s="783" t="s">
        <v>1742</v>
      </c>
      <c r="U322" s="784"/>
      <c r="V322" s="787"/>
    </row>
    <row r="323" spans="3:23" s="437" customFormat="1" x14ac:dyDescent="0.6"/>
    <row r="324" spans="3:23" s="437" customFormat="1" ht="18" thickBot="1" x14ac:dyDescent="0.65"/>
    <row r="325" spans="3:23" s="437" customFormat="1" ht="94.5" customHeight="1" thickBot="1" x14ac:dyDescent="0.65">
      <c r="C325" s="439"/>
      <c r="D325" s="879" t="s">
        <v>2551</v>
      </c>
      <c r="E325" s="880"/>
      <c r="F325" s="880"/>
      <c r="G325" s="880"/>
      <c r="H325" s="880"/>
      <c r="I325" s="880"/>
      <c r="J325" s="880"/>
      <c r="K325" s="880"/>
      <c r="L325" s="880"/>
      <c r="M325" s="880"/>
      <c r="N325" s="880"/>
      <c r="O325" s="880"/>
      <c r="P325" s="880"/>
      <c r="Q325" s="880"/>
      <c r="R325" s="880"/>
      <c r="S325" s="880"/>
      <c r="T325" s="880"/>
      <c r="U325" s="880"/>
      <c r="V325" s="880"/>
      <c r="W325" s="881"/>
    </row>
    <row r="326" spans="3:23" s="437" customFormat="1" x14ac:dyDescent="0.6"/>
    <row r="327" spans="3:23" s="437" customFormat="1" ht="20.25" customHeight="1" x14ac:dyDescent="0.6"/>
    <row r="328" spans="3:23" s="437" customFormat="1" ht="38" x14ac:dyDescent="0.6">
      <c r="E328" s="528" t="s">
        <v>2339</v>
      </c>
      <c r="F328" s="528"/>
      <c r="G328" s="528"/>
      <c r="H328" s="528"/>
      <c r="I328" s="528"/>
      <c r="J328" s="528"/>
      <c r="K328" s="528"/>
      <c r="L328" s="528"/>
      <c r="M328" s="528"/>
      <c r="N328" s="528"/>
      <c r="O328" s="528"/>
      <c r="P328" s="528"/>
      <c r="Q328" s="528"/>
      <c r="R328" s="528"/>
      <c r="S328" s="528"/>
    </row>
    <row r="329" spans="3:23" s="437" customFormat="1" ht="22" x14ac:dyDescent="0.6">
      <c r="E329" s="529"/>
      <c r="F329" s="530"/>
      <c r="G329" s="530"/>
      <c r="H329" s="530"/>
      <c r="I329" s="530"/>
      <c r="J329" s="530"/>
      <c r="K329" s="530"/>
      <c r="L329" s="530"/>
      <c r="M329" s="530"/>
      <c r="N329" s="530"/>
      <c r="O329" s="530"/>
      <c r="P329" s="530"/>
      <c r="Q329" s="530"/>
      <c r="R329" s="530"/>
      <c r="S329" s="530"/>
    </row>
    <row r="330" spans="3:23" s="437" customFormat="1" ht="22.5" thickBot="1" x14ac:dyDescent="0.65">
      <c r="E330" s="529"/>
      <c r="F330" s="530"/>
      <c r="G330" s="530"/>
      <c r="H330" s="530"/>
      <c r="I330" s="530"/>
      <c r="J330" s="530"/>
      <c r="K330" s="530"/>
      <c r="L330" s="530"/>
      <c r="M330" s="530"/>
      <c r="N330" s="530"/>
      <c r="O330" s="530"/>
      <c r="P330" s="531"/>
      <c r="Q330" s="531"/>
      <c r="R330" s="531"/>
      <c r="S330" s="531"/>
    </row>
    <row r="331" spans="3:23" s="437" customFormat="1" x14ac:dyDescent="0.6">
      <c r="E331" s="533"/>
      <c r="F331" s="534"/>
      <c r="G331" s="535" t="s">
        <v>2354</v>
      </c>
      <c r="H331" s="536" t="s">
        <v>2194</v>
      </c>
      <c r="I331" s="536"/>
      <c r="J331" s="536"/>
      <c r="K331" s="536"/>
      <c r="L331" s="536"/>
      <c r="M331" s="536"/>
      <c r="N331" s="537"/>
      <c r="O331" s="538"/>
      <c r="P331" s="539" t="s">
        <v>2193</v>
      </c>
      <c r="Q331" s="540"/>
      <c r="R331" s="540"/>
      <c r="S331" s="541"/>
    </row>
    <row r="332" spans="3:23" s="437" customFormat="1" x14ac:dyDescent="0.6">
      <c r="E332" s="542"/>
      <c r="F332" s="543"/>
      <c r="G332" s="544" t="s">
        <v>2355</v>
      </c>
      <c r="H332" s="545" t="s">
        <v>2195</v>
      </c>
      <c r="I332" s="545"/>
      <c r="J332" s="545"/>
      <c r="K332" s="545"/>
      <c r="L332" s="545"/>
      <c r="M332" s="545"/>
      <c r="N332" s="546"/>
      <c r="O332" s="530"/>
      <c r="P332" s="547"/>
      <c r="Q332" s="548"/>
      <c r="R332" s="548"/>
      <c r="S332" s="549"/>
    </row>
    <row r="333" spans="3:23" s="437" customFormat="1" ht="18" thickBot="1" x14ac:dyDescent="0.65">
      <c r="E333" s="542"/>
      <c r="F333" s="543"/>
      <c r="G333" s="544" t="s">
        <v>2356</v>
      </c>
      <c r="H333" s="545" t="s">
        <v>2196</v>
      </c>
      <c r="I333" s="545"/>
      <c r="J333" s="545"/>
      <c r="K333" s="545"/>
      <c r="L333" s="545"/>
      <c r="M333" s="545"/>
      <c r="N333" s="546"/>
      <c r="O333" s="530"/>
      <c r="P333" s="550" t="s">
        <v>2359</v>
      </c>
      <c r="Q333" s="551"/>
      <c r="R333" s="551"/>
      <c r="S333" s="552"/>
    </row>
    <row r="334" spans="3:23" s="437" customFormat="1" x14ac:dyDescent="0.6">
      <c r="E334" s="542"/>
      <c r="F334" s="543"/>
      <c r="G334" s="544" t="s">
        <v>2357</v>
      </c>
      <c r="H334" s="553" t="s">
        <v>2197</v>
      </c>
      <c r="I334" s="554"/>
      <c r="J334" s="554"/>
      <c r="K334" s="554"/>
      <c r="L334" s="554"/>
      <c r="M334" s="554"/>
      <c r="N334" s="555"/>
      <c r="O334" s="556"/>
      <c r="P334" s="530"/>
      <c r="Q334" s="530"/>
      <c r="R334" s="530"/>
      <c r="S334" s="530"/>
    </row>
    <row r="335" spans="3:23" s="437" customFormat="1" ht="18" thickBot="1" x14ac:dyDescent="0.65">
      <c r="E335" s="557"/>
      <c r="F335" s="558"/>
      <c r="G335" s="559" t="s">
        <v>2358</v>
      </c>
      <c r="H335" s="560" t="s">
        <v>1735</v>
      </c>
      <c r="I335" s="560"/>
      <c r="J335" s="560"/>
      <c r="K335" s="560"/>
      <c r="L335" s="560"/>
      <c r="M335" s="560"/>
      <c r="N335" s="561"/>
      <c r="O335" s="530"/>
      <c r="P335" s="530"/>
      <c r="Q335" s="562">
        <v>44959</v>
      </c>
      <c r="R335" s="563"/>
      <c r="S335" s="563"/>
    </row>
    <row r="336" spans="3:23" s="437" customFormat="1" x14ac:dyDescent="0.6">
      <c r="E336" s="564"/>
      <c r="F336" s="530"/>
      <c r="G336" s="530"/>
      <c r="H336" s="530"/>
      <c r="I336" s="530"/>
      <c r="J336" s="530"/>
      <c r="K336" s="530"/>
      <c r="L336" s="530"/>
      <c r="M336" s="530"/>
      <c r="N336" s="565"/>
      <c r="O336" s="565"/>
      <c r="P336" s="530"/>
      <c r="Q336" s="566" t="s">
        <v>2360</v>
      </c>
      <c r="R336" s="566"/>
      <c r="S336" s="566"/>
    </row>
    <row r="337" spans="2:19" s="437" customFormat="1" x14ac:dyDescent="0.6"/>
    <row r="338" spans="2:19" s="437" customFormat="1" x14ac:dyDescent="0.6"/>
    <row r="339" spans="2:19" s="437" customFormat="1" ht="18" thickBot="1" x14ac:dyDescent="0.65"/>
    <row r="340" spans="2:19" s="437" customFormat="1" ht="36" customHeight="1" x14ac:dyDescent="0.6">
      <c r="D340" s="882" t="s">
        <v>2251</v>
      </c>
      <c r="E340" s="883"/>
      <c r="F340" s="883"/>
      <c r="G340" s="883"/>
      <c r="H340" s="883"/>
      <c r="I340" s="883"/>
      <c r="J340" s="883"/>
      <c r="K340" s="883"/>
      <c r="L340" s="883"/>
      <c r="M340" s="883"/>
      <c r="N340" s="883"/>
      <c r="O340" s="883"/>
      <c r="P340" s="883"/>
      <c r="Q340" s="883"/>
      <c r="R340" s="883"/>
      <c r="S340" s="884"/>
    </row>
    <row r="341" spans="2:19" ht="12.75" customHeight="1" x14ac:dyDescent="0.6">
      <c r="B341" s="437"/>
      <c r="C341" s="437"/>
      <c r="D341" s="885" t="s">
        <v>2138</v>
      </c>
      <c r="E341" s="886"/>
      <c r="F341" s="886"/>
      <c r="G341" s="886"/>
      <c r="H341" s="886"/>
      <c r="I341" s="886"/>
      <c r="J341" s="886"/>
      <c r="K341" s="886"/>
      <c r="L341" s="886"/>
      <c r="M341" s="886"/>
      <c r="N341" s="886"/>
      <c r="O341" s="886"/>
      <c r="P341" s="886"/>
      <c r="Q341" s="886"/>
      <c r="R341" s="886"/>
      <c r="S341" s="887"/>
    </row>
    <row r="342" spans="2:19" ht="28.5" customHeight="1" x14ac:dyDescent="0.6">
      <c r="B342" s="437"/>
      <c r="C342" s="437"/>
      <c r="D342" s="238" t="s">
        <v>2784</v>
      </c>
      <c r="E342" s="239"/>
      <c r="F342" s="239"/>
      <c r="G342" s="239"/>
      <c r="H342" s="239"/>
      <c r="I342" s="239"/>
      <c r="J342" s="239"/>
      <c r="K342" s="239"/>
      <c r="L342" s="239"/>
      <c r="M342" s="239"/>
      <c r="N342" s="239"/>
      <c r="O342" s="239"/>
      <c r="P342" s="239"/>
      <c r="Q342" s="239"/>
      <c r="R342" s="239"/>
      <c r="S342" s="240"/>
    </row>
    <row r="343" spans="2:19" ht="20.25" customHeight="1" x14ac:dyDescent="0.6">
      <c r="B343" s="437"/>
      <c r="C343" s="437"/>
      <c r="D343" s="238" t="s">
        <v>2139</v>
      </c>
      <c r="E343" s="239"/>
      <c r="F343" s="239"/>
      <c r="G343" s="239"/>
      <c r="H343" s="239"/>
      <c r="I343" s="239"/>
      <c r="J343" s="239"/>
      <c r="K343" s="239"/>
      <c r="L343" s="239"/>
      <c r="M343" s="239"/>
      <c r="N343" s="239"/>
      <c r="O343" s="239"/>
      <c r="P343" s="239"/>
      <c r="Q343" s="239"/>
      <c r="R343" s="239"/>
      <c r="S343" s="240"/>
    </row>
    <row r="344" spans="2:19" ht="18.75" customHeight="1" x14ac:dyDescent="0.6">
      <c r="B344" s="437"/>
      <c r="C344" s="437"/>
      <c r="D344" s="238" t="s">
        <v>2012</v>
      </c>
      <c r="E344" s="239"/>
      <c r="F344" s="239"/>
      <c r="G344" s="239"/>
      <c r="H344" s="239"/>
      <c r="I344" s="239"/>
      <c r="J344" s="239"/>
      <c r="K344" s="239"/>
      <c r="L344" s="239"/>
      <c r="M344" s="239"/>
      <c r="N344" s="239"/>
      <c r="O344" s="239"/>
      <c r="P344" s="239"/>
      <c r="Q344" s="239"/>
      <c r="R344" s="239"/>
      <c r="S344" s="240"/>
    </row>
    <row r="345" spans="2:19" ht="18.75" customHeight="1" x14ac:dyDescent="0.6">
      <c r="B345" s="437"/>
      <c r="C345" s="437"/>
      <c r="D345" s="885" t="s">
        <v>2785</v>
      </c>
      <c r="E345" s="886"/>
      <c r="F345" s="886"/>
      <c r="G345" s="886"/>
      <c r="H345" s="886"/>
      <c r="I345" s="886"/>
      <c r="J345" s="886"/>
      <c r="K345" s="886"/>
      <c r="L345" s="886"/>
      <c r="M345" s="886"/>
      <c r="N345" s="886"/>
      <c r="O345" s="886"/>
      <c r="P345" s="886"/>
      <c r="Q345" s="886"/>
      <c r="R345" s="886"/>
      <c r="S345" s="887"/>
    </row>
    <row r="346" spans="2:19" ht="18" thickBot="1" x14ac:dyDescent="0.65">
      <c r="B346" s="437"/>
      <c r="C346" s="437"/>
      <c r="D346" s="888" t="s">
        <v>1733</v>
      </c>
      <c r="E346" s="889"/>
      <c r="F346" s="889"/>
      <c r="G346" s="889"/>
      <c r="H346" s="889"/>
      <c r="I346" s="889"/>
      <c r="J346" s="889"/>
      <c r="K346" s="889"/>
      <c r="L346" s="889"/>
      <c r="M346" s="889"/>
      <c r="N346" s="889"/>
      <c r="O346" s="889"/>
      <c r="P346" s="889"/>
      <c r="Q346" s="889"/>
      <c r="R346" s="889"/>
      <c r="S346" s="890"/>
    </row>
    <row r="347" spans="2:19" x14ac:dyDescent="0.6">
      <c r="B347" s="437"/>
      <c r="C347" s="437"/>
      <c r="D347" s="437"/>
      <c r="E347" s="437"/>
      <c r="F347" s="437"/>
      <c r="G347" s="437"/>
      <c r="H347" s="437"/>
      <c r="I347" s="437"/>
      <c r="J347" s="437"/>
      <c r="K347" s="437"/>
      <c r="L347" s="437"/>
      <c r="M347" s="437"/>
      <c r="N347" s="437"/>
      <c r="O347" s="437"/>
    </row>
    <row r="348" spans="2:19" x14ac:dyDescent="0.6">
      <c r="B348" s="437"/>
      <c r="C348" s="437"/>
      <c r="D348" s="437"/>
      <c r="E348" s="437"/>
      <c r="F348" s="437"/>
      <c r="G348" s="437"/>
      <c r="H348" s="437"/>
      <c r="I348" s="437"/>
      <c r="J348" s="437"/>
      <c r="K348" s="437"/>
      <c r="L348" s="437"/>
      <c r="M348" s="437"/>
      <c r="N348" s="437"/>
      <c r="O348" s="437"/>
    </row>
    <row r="349" spans="2:19" x14ac:dyDescent="0.6">
      <c r="B349" s="437"/>
      <c r="C349" s="437"/>
      <c r="D349" s="437"/>
      <c r="E349" s="437"/>
      <c r="F349" s="437"/>
      <c r="G349" s="437"/>
      <c r="H349" s="437"/>
      <c r="I349" s="437"/>
      <c r="J349" s="437"/>
      <c r="K349" s="437"/>
      <c r="L349" s="437"/>
      <c r="M349" s="437"/>
      <c r="N349" s="437"/>
      <c r="O349" s="437"/>
    </row>
    <row r="350" spans="2:19" x14ac:dyDescent="0.6">
      <c r="B350" s="437"/>
      <c r="C350" s="437"/>
      <c r="D350" s="437"/>
      <c r="E350" s="437"/>
      <c r="F350" s="437"/>
      <c r="G350" s="437"/>
      <c r="H350" s="437"/>
      <c r="I350" s="437"/>
      <c r="J350" s="437"/>
      <c r="K350" s="437"/>
      <c r="L350" s="437"/>
      <c r="M350" s="437"/>
      <c r="N350" s="437"/>
      <c r="O350" s="437"/>
    </row>
    <row r="351" spans="2:19" x14ac:dyDescent="0.6">
      <c r="B351" s="437"/>
      <c r="C351" s="437"/>
      <c r="D351" s="437"/>
      <c r="E351" s="437"/>
      <c r="F351" s="437"/>
      <c r="G351" s="437"/>
      <c r="H351" s="437"/>
      <c r="I351" s="437"/>
      <c r="J351" s="437"/>
      <c r="K351" s="437"/>
      <c r="L351" s="437"/>
      <c r="M351" s="437"/>
      <c r="N351" s="437"/>
      <c r="O351" s="437"/>
    </row>
    <row r="352" spans="2:19" x14ac:dyDescent="0.6">
      <c r="B352" s="437"/>
      <c r="C352" s="437"/>
      <c r="D352" s="437"/>
      <c r="E352" s="437"/>
      <c r="F352" s="437"/>
      <c r="G352" s="437"/>
      <c r="H352" s="437"/>
      <c r="I352" s="437"/>
      <c r="J352" s="437"/>
      <c r="K352" s="437"/>
      <c r="L352" s="437"/>
      <c r="M352" s="437"/>
      <c r="N352" s="437"/>
      <c r="O352" s="437"/>
    </row>
    <row r="353" spans="2:15" x14ac:dyDescent="0.6">
      <c r="B353" s="437"/>
      <c r="C353" s="437"/>
      <c r="D353" s="437"/>
      <c r="E353" s="437"/>
      <c r="F353" s="437"/>
      <c r="G353" s="437"/>
      <c r="H353" s="437"/>
      <c r="I353" s="437"/>
      <c r="J353" s="437"/>
      <c r="K353" s="437"/>
      <c r="L353" s="437"/>
      <c r="M353" s="437"/>
      <c r="N353" s="437"/>
      <c r="O353" s="437"/>
    </row>
    <row r="354" spans="2:15" x14ac:dyDescent="0.6">
      <c r="B354" s="437"/>
      <c r="C354" s="437"/>
      <c r="D354" s="437"/>
      <c r="E354" s="437"/>
      <c r="F354" s="437"/>
      <c r="G354" s="437"/>
      <c r="H354" s="437"/>
      <c r="I354" s="437"/>
      <c r="J354" s="437"/>
      <c r="K354" s="437"/>
      <c r="L354" s="437"/>
      <c r="M354" s="437"/>
      <c r="N354" s="437"/>
      <c r="O354" s="437"/>
    </row>
    <row r="355" spans="2:15" x14ac:dyDescent="0.6">
      <c r="B355" s="437"/>
      <c r="C355" s="437"/>
      <c r="D355" s="437"/>
      <c r="E355" s="437"/>
      <c r="F355" s="437"/>
      <c r="G355" s="437"/>
      <c r="H355" s="437"/>
      <c r="I355" s="437"/>
      <c r="J355" s="437"/>
      <c r="K355" s="437"/>
      <c r="L355" s="437"/>
      <c r="M355" s="437"/>
      <c r="N355" s="437"/>
      <c r="O355" s="437"/>
    </row>
    <row r="356" spans="2:15" x14ac:dyDescent="0.6">
      <c r="B356" s="437"/>
      <c r="C356" s="437"/>
      <c r="D356" s="437"/>
      <c r="E356" s="437"/>
      <c r="F356" s="437"/>
      <c r="G356" s="437"/>
      <c r="H356" s="437"/>
      <c r="I356" s="437"/>
      <c r="J356" s="437"/>
      <c r="K356" s="437"/>
      <c r="L356" s="437"/>
      <c r="M356" s="437"/>
      <c r="N356" s="437"/>
      <c r="O356" s="437"/>
    </row>
    <row r="357" spans="2:15" x14ac:dyDescent="0.6">
      <c r="B357" s="437"/>
      <c r="C357" s="437"/>
      <c r="D357" s="437"/>
      <c r="E357" s="437"/>
      <c r="F357" s="437"/>
      <c r="G357" s="437"/>
      <c r="H357" s="437"/>
      <c r="I357" s="437"/>
      <c r="J357" s="437"/>
      <c r="K357" s="437"/>
      <c r="L357" s="437"/>
      <c r="M357" s="437"/>
      <c r="N357" s="437"/>
      <c r="O357" s="437"/>
    </row>
    <row r="358" spans="2:15" x14ac:dyDescent="0.6">
      <c r="B358" s="437"/>
      <c r="C358" s="437"/>
      <c r="D358" s="437"/>
      <c r="E358" s="437"/>
      <c r="F358" s="437"/>
      <c r="G358" s="437"/>
      <c r="H358" s="437"/>
      <c r="I358" s="437"/>
      <c r="J358" s="437"/>
      <c r="K358" s="437"/>
      <c r="L358" s="437"/>
      <c r="M358" s="437"/>
      <c r="N358" s="437"/>
      <c r="O358" s="437"/>
    </row>
    <row r="359" spans="2:15" x14ac:dyDescent="0.6">
      <c r="B359" s="437"/>
      <c r="C359" s="437"/>
      <c r="D359" s="437"/>
      <c r="E359" s="437"/>
      <c r="F359" s="437"/>
      <c r="G359" s="437"/>
      <c r="H359" s="437"/>
      <c r="I359" s="437"/>
      <c r="J359" s="437"/>
      <c r="K359" s="437"/>
      <c r="L359" s="437"/>
      <c r="M359" s="437"/>
      <c r="N359" s="437"/>
      <c r="O359" s="437"/>
    </row>
    <row r="360" spans="2:15" x14ac:dyDescent="0.6">
      <c r="B360" s="437"/>
      <c r="C360" s="437"/>
      <c r="D360" s="437"/>
      <c r="E360" s="437"/>
      <c r="F360" s="437"/>
      <c r="G360" s="437"/>
      <c r="H360" s="437"/>
      <c r="I360" s="437"/>
      <c r="J360" s="437"/>
      <c r="K360" s="437"/>
      <c r="L360" s="437"/>
      <c r="M360" s="437"/>
      <c r="N360" s="437"/>
      <c r="O360" s="437"/>
    </row>
    <row r="361" spans="2:15" x14ac:dyDescent="0.6">
      <c r="B361" s="437"/>
      <c r="C361" s="437"/>
      <c r="D361" s="437"/>
      <c r="E361" s="437"/>
      <c r="F361" s="437"/>
      <c r="G361" s="437"/>
      <c r="H361" s="437"/>
      <c r="I361" s="437"/>
      <c r="J361" s="437"/>
      <c r="K361" s="437"/>
      <c r="L361" s="437"/>
      <c r="M361" s="437"/>
      <c r="N361" s="437"/>
      <c r="O361" s="437"/>
    </row>
    <row r="362" spans="2:15" x14ac:dyDescent="0.6">
      <c r="B362" s="437"/>
      <c r="C362" s="437"/>
      <c r="D362" s="437"/>
      <c r="E362" s="437"/>
      <c r="F362" s="437"/>
      <c r="G362" s="437"/>
      <c r="H362" s="437"/>
      <c r="I362" s="437"/>
      <c r="J362" s="437"/>
      <c r="K362" s="437"/>
      <c r="L362" s="437"/>
      <c r="M362" s="437"/>
      <c r="N362" s="437"/>
      <c r="O362" s="437"/>
    </row>
    <row r="363" spans="2:15" x14ac:dyDescent="0.6">
      <c r="B363" s="437"/>
      <c r="C363" s="437"/>
      <c r="D363" s="437"/>
      <c r="E363" s="437"/>
      <c r="F363" s="437"/>
      <c r="G363" s="437"/>
      <c r="H363" s="437"/>
      <c r="I363" s="437"/>
      <c r="J363" s="437"/>
      <c r="K363" s="437"/>
      <c r="L363" s="437"/>
      <c r="M363" s="437"/>
      <c r="N363" s="437"/>
      <c r="O363" s="437"/>
    </row>
    <row r="364" spans="2:15" x14ac:dyDescent="0.6">
      <c r="B364" s="437"/>
      <c r="C364" s="437"/>
      <c r="D364" s="437"/>
      <c r="E364" s="437"/>
      <c r="F364" s="437"/>
      <c r="G364" s="437"/>
      <c r="H364" s="437"/>
      <c r="I364" s="437"/>
      <c r="J364" s="437"/>
      <c r="K364" s="437"/>
      <c r="L364" s="437"/>
      <c r="M364" s="437"/>
      <c r="N364" s="437"/>
      <c r="O364" s="437"/>
    </row>
    <row r="365" spans="2:15" x14ac:dyDescent="0.6">
      <c r="B365" s="437"/>
      <c r="C365" s="437"/>
      <c r="D365" s="437"/>
      <c r="E365" s="437"/>
      <c r="F365" s="437"/>
      <c r="G365" s="437"/>
      <c r="H365" s="437"/>
      <c r="I365" s="437"/>
      <c r="J365" s="437"/>
      <c r="K365" s="437"/>
      <c r="L365" s="437"/>
      <c r="M365" s="437"/>
      <c r="N365" s="437"/>
      <c r="O365" s="437"/>
    </row>
    <row r="366" spans="2:15" x14ac:dyDescent="0.6">
      <c r="B366" s="437"/>
      <c r="C366" s="437"/>
      <c r="D366" s="437"/>
      <c r="E366" s="437"/>
      <c r="F366" s="437"/>
      <c r="G366" s="437"/>
      <c r="H366" s="437"/>
      <c r="I366" s="437"/>
      <c r="J366" s="437"/>
      <c r="K366" s="437"/>
      <c r="L366" s="437"/>
      <c r="M366" s="437"/>
      <c r="N366" s="437"/>
      <c r="O366" s="437"/>
    </row>
    <row r="367" spans="2:15" x14ac:dyDescent="0.6">
      <c r="B367" s="437"/>
      <c r="C367" s="437"/>
      <c r="D367" s="437"/>
      <c r="E367" s="437"/>
      <c r="F367" s="437"/>
      <c r="G367" s="437"/>
      <c r="H367" s="437"/>
      <c r="I367" s="437"/>
      <c r="J367" s="437"/>
      <c r="K367" s="437"/>
      <c r="L367" s="437"/>
      <c r="M367" s="437"/>
      <c r="N367" s="437"/>
      <c r="O367" s="437"/>
    </row>
    <row r="368" spans="2:15" x14ac:dyDescent="0.6">
      <c r="B368" s="437"/>
      <c r="C368" s="437"/>
      <c r="D368" s="437"/>
      <c r="E368" s="437"/>
      <c r="F368" s="437"/>
      <c r="G368" s="437"/>
      <c r="H368" s="437"/>
      <c r="I368" s="437"/>
      <c r="J368" s="437"/>
      <c r="K368" s="437"/>
      <c r="L368" s="437"/>
      <c r="M368" s="437"/>
      <c r="N368" s="437"/>
      <c r="O368" s="437"/>
    </row>
    <row r="369" spans="2:15" x14ac:dyDescent="0.6">
      <c r="B369" s="437"/>
      <c r="C369" s="437"/>
      <c r="D369" s="437"/>
      <c r="E369" s="437"/>
      <c r="F369" s="437"/>
      <c r="G369" s="437"/>
      <c r="H369" s="437"/>
      <c r="I369" s="437"/>
      <c r="J369" s="437"/>
      <c r="K369" s="437"/>
      <c r="L369" s="437"/>
      <c r="M369" s="437"/>
      <c r="N369" s="437"/>
      <c r="O369" s="437"/>
    </row>
    <row r="370" spans="2:15" x14ac:dyDescent="0.6">
      <c r="B370" s="437"/>
      <c r="C370" s="437"/>
      <c r="D370" s="437"/>
      <c r="E370" s="437"/>
      <c r="F370" s="437"/>
      <c r="G370" s="437"/>
      <c r="H370" s="437"/>
      <c r="I370" s="437"/>
      <c r="J370" s="437"/>
      <c r="K370" s="437"/>
      <c r="L370" s="437"/>
      <c r="M370" s="437"/>
      <c r="N370" s="437"/>
      <c r="O370" s="437"/>
    </row>
    <row r="371" spans="2:15" x14ac:dyDescent="0.6">
      <c r="B371" s="437"/>
      <c r="C371" s="437"/>
      <c r="D371" s="437"/>
      <c r="E371" s="437"/>
      <c r="F371" s="437"/>
      <c r="G371" s="437"/>
      <c r="H371" s="437"/>
      <c r="I371" s="437"/>
      <c r="J371" s="437"/>
      <c r="K371" s="437"/>
      <c r="L371" s="437"/>
      <c r="M371" s="437"/>
      <c r="N371" s="437"/>
      <c r="O371" s="437"/>
    </row>
    <row r="372" spans="2:15" x14ac:dyDescent="0.6">
      <c r="B372" s="437"/>
      <c r="C372" s="437"/>
      <c r="D372" s="437"/>
      <c r="E372" s="437"/>
      <c r="F372" s="437"/>
      <c r="G372" s="437"/>
      <c r="H372" s="437"/>
      <c r="I372" s="437"/>
      <c r="J372" s="437"/>
      <c r="K372" s="437"/>
      <c r="L372" s="437"/>
      <c r="M372" s="437"/>
      <c r="N372" s="437"/>
      <c r="O372" s="437"/>
    </row>
    <row r="373" spans="2:15" x14ac:dyDescent="0.6">
      <c r="B373" s="437"/>
      <c r="C373" s="437"/>
      <c r="D373" s="437"/>
      <c r="E373" s="437"/>
      <c r="F373" s="437"/>
      <c r="G373" s="437"/>
      <c r="H373" s="437"/>
      <c r="I373" s="437"/>
      <c r="J373" s="437"/>
      <c r="K373" s="437"/>
      <c r="L373" s="437"/>
      <c r="M373" s="437"/>
      <c r="N373" s="437"/>
      <c r="O373" s="437"/>
    </row>
    <row r="374" spans="2:15" x14ac:dyDescent="0.6">
      <c r="B374" s="437"/>
      <c r="C374" s="437"/>
      <c r="D374" s="437"/>
      <c r="E374" s="437"/>
      <c r="F374" s="437"/>
      <c r="G374" s="437"/>
      <c r="H374" s="437"/>
      <c r="I374" s="437"/>
      <c r="J374" s="437"/>
      <c r="K374" s="437"/>
      <c r="L374" s="437"/>
      <c r="M374" s="437"/>
      <c r="N374" s="437"/>
      <c r="O374" s="437"/>
    </row>
    <row r="375" spans="2:15" x14ac:dyDescent="0.6">
      <c r="B375" s="437"/>
      <c r="C375" s="437"/>
      <c r="D375" s="437"/>
      <c r="E375" s="437"/>
      <c r="F375" s="437"/>
      <c r="G375" s="437"/>
      <c r="H375" s="437"/>
      <c r="I375" s="437"/>
      <c r="J375" s="437"/>
      <c r="K375" s="437"/>
      <c r="L375" s="437"/>
      <c r="M375" s="437"/>
      <c r="N375" s="437"/>
      <c r="O375" s="437"/>
    </row>
    <row r="376" spans="2:15" x14ac:dyDescent="0.6">
      <c r="B376" s="437"/>
      <c r="C376" s="437"/>
      <c r="D376" s="437"/>
      <c r="E376" s="437"/>
      <c r="F376" s="437"/>
      <c r="G376" s="437"/>
      <c r="H376" s="437"/>
      <c r="I376" s="437"/>
      <c r="J376" s="437"/>
      <c r="K376" s="437"/>
      <c r="L376" s="437"/>
      <c r="M376" s="437"/>
      <c r="N376" s="437"/>
      <c r="O376" s="437"/>
    </row>
    <row r="377" spans="2:15" x14ac:dyDescent="0.6">
      <c r="B377" s="437"/>
      <c r="C377" s="437"/>
      <c r="D377" s="437"/>
      <c r="E377" s="437"/>
      <c r="F377" s="437"/>
      <c r="G377" s="437"/>
      <c r="H377" s="437"/>
      <c r="I377" s="437"/>
      <c r="J377" s="437"/>
      <c r="K377" s="437"/>
      <c r="L377" s="437"/>
      <c r="M377" s="437"/>
      <c r="N377" s="437"/>
      <c r="O377" s="437"/>
    </row>
    <row r="378" spans="2:15" x14ac:dyDescent="0.6">
      <c r="B378" s="437"/>
      <c r="C378" s="437"/>
      <c r="D378" s="437"/>
      <c r="E378" s="437"/>
      <c r="F378" s="437"/>
      <c r="G378" s="437"/>
      <c r="H378" s="437"/>
      <c r="I378" s="437"/>
      <c r="J378" s="437"/>
      <c r="K378" s="437"/>
      <c r="L378" s="437"/>
      <c r="M378" s="437"/>
      <c r="N378" s="437"/>
      <c r="O378" s="437"/>
    </row>
    <row r="379" spans="2:15" x14ac:dyDescent="0.6">
      <c r="B379" s="437"/>
      <c r="C379" s="437"/>
      <c r="D379" s="437"/>
      <c r="E379" s="437"/>
      <c r="F379" s="437"/>
      <c r="G379" s="437"/>
      <c r="H379" s="437"/>
      <c r="I379" s="437"/>
      <c r="J379" s="437"/>
      <c r="K379" s="437"/>
      <c r="L379" s="437"/>
      <c r="M379" s="437"/>
      <c r="N379" s="437"/>
      <c r="O379" s="437"/>
    </row>
    <row r="380" spans="2:15" x14ac:dyDescent="0.6">
      <c r="B380" s="437"/>
      <c r="C380" s="437"/>
      <c r="D380" s="437"/>
      <c r="E380" s="437"/>
      <c r="F380" s="437"/>
      <c r="G380" s="437"/>
      <c r="H380" s="437"/>
      <c r="I380" s="437"/>
      <c r="J380" s="437"/>
      <c r="K380" s="437"/>
      <c r="L380" s="437"/>
      <c r="M380" s="437"/>
      <c r="N380" s="437"/>
      <c r="O380" s="437"/>
    </row>
    <row r="381" spans="2:15" x14ac:dyDescent="0.6">
      <c r="B381" s="437"/>
      <c r="C381" s="437"/>
      <c r="D381" s="437"/>
      <c r="E381" s="437"/>
      <c r="F381" s="437"/>
      <c r="G381" s="437"/>
      <c r="H381" s="437"/>
      <c r="I381" s="437"/>
      <c r="J381" s="437"/>
      <c r="K381" s="437"/>
      <c r="L381" s="437"/>
      <c r="M381" s="437"/>
      <c r="N381" s="437"/>
      <c r="O381" s="437"/>
    </row>
    <row r="382" spans="2:15" x14ac:dyDescent="0.6">
      <c r="B382" s="437"/>
      <c r="C382" s="437"/>
      <c r="D382" s="437"/>
      <c r="E382" s="437"/>
      <c r="F382" s="437"/>
      <c r="G382" s="437"/>
      <c r="H382" s="437"/>
      <c r="I382" s="437"/>
      <c r="J382" s="437"/>
      <c r="K382" s="437"/>
      <c r="L382" s="437"/>
      <c r="M382" s="437"/>
      <c r="N382" s="437"/>
      <c r="O382" s="437"/>
    </row>
    <row r="383" spans="2:15" x14ac:dyDescent="0.6">
      <c r="B383" s="437"/>
      <c r="C383" s="437"/>
      <c r="D383" s="437"/>
      <c r="E383" s="437"/>
      <c r="F383" s="437"/>
      <c r="G383" s="437"/>
      <c r="H383" s="437"/>
      <c r="I383" s="437"/>
      <c r="J383" s="437"/>
      <c r="K383" s="437"/>
      <c r="L383" s="437"/>
      <c r="M383" s="437"/>
      <c r="N383" s="437"/>
      <c r="O383" s="437"/>
    </row>
    <row r="384" spans="2:15" x14ac:dyDescent="0.6">
      <c r="B384" s="437"/>
      <c r="C384" s="437"/>
      <c r="D384" s="437"/>
      <c r="E384" s="437"/>
      <c r="F384" s="437"/>
      <c r="G384" s="437"/>
      <c r="H384" s="437"/>
      <c r="I384" s="437"/>
      <c r="J384" s="437"/>
      <c r="K384" s="437"/>
      <c r="L384" s="437"/>
      <c r="M384" s="437"/>
      <c r="N384" s="437"/>
      <c r="O384" s="437"/>
    </row>
    <row r="385" spans="2:15" x14ac:dyDescent="0.6">
      <c r="B385" s="437"/>
      <c r="C385" s="437"/>
      <c r="D385" s="437"/>
      <c r="E385" s="437"/>
      <c r="F385" s="437"/>
      <c r="G385" s="437"/>
      <c r="H385" s="437"/>
      <c r="I385" s="437"/>
      <c r="J385" s="437"/>
      <c r="K385" s="437"/>
      <c r="L385" s="437"/>
      <c r="M385" s="437"/>
      <c r="N385" s="437"/>
      <c r="O385" s="437"/>
    </row>
    <row r="386" spans="2:15" x14ac:dyDescent="0.6">
      <c r="B386" s="437"/>
      <c r="C386" s="437"/>
      <c r="D386" s="437"/>
      <c r="E386" s="437"/>
      <c r="F386" s="437"/>
      <c r="G386" s="437"/>
      <c r="H386" s="437"/>
      <c r="I386" s="437"/>
      <c r="J386" s="437"/>
      <c r="K386" s="437"/>
      <c r="L386" s="437"/>
      <c r="M386" s="437"/>
      <c r="N386" s="437"/>
      <c r="O386" s="437"/>
    </row>
    <row r="387" spans="2:15" x14ac:dyDescent="0.6">
      <c r="B387" s="437"/>
      <c r="C387" s="437"/>
      <c r="D387" s="437"/>
      <c r="E387" s="437"/>
      <c r="F387" s="437"/>
      <c r="G387" s="437"/>
      <c r="H387" s="437"/>
      <c r="I387" s="437"/>
      <c r="J387" s="437"/>
      <c r="K387" s="437"/>
      <c r="L387" s="437"/>
      <c r="M387" s="437"/>
      <c r="N387" s="437"/>
      <c r="O387" s="437"/>
    </row>
    <row r="388" spans="2:15" x14ac:dyDescent="0.6">
      <c r="B388" s="437"/>
      <c r="C388" s="437"/>
      <c r="D388" s="437"/>
      <c r="E388" s="437"/>
      <c r="F388" s="437"/>
      <c r="G388" s="437"/>
      <c r="H388" s="437"/>
      <c r="I388" s="437"/>
      <c r="J388" s="437"/>
      <c r="K388" s="437"/>
      <c r="L388" s="437"/>
      <c r="M388" s="437"/>
      <c r="N388" s="437"/>
      <c r="O388" s="437"/>
    </row>
    <row r="389" spans="2:15" x14ac:dyDescent="0.6">
      <c r="B389" s="437"/>
      <c r="C389" s="437"/>
      <c r="D389" s="437"/>
      <c r="E389" s="437"/>
      <c r="F389" s="437"/>
      <c r="G389" s="437"/>
      <c r="H389" s="437"/>
      <c r="I389" s="437"/>
      <c r="J389" s="437"/>
      <c r="K389" s="437"/>
      <c r="L389" s="437"/>
      <c r="M389" s="437"/>
      <c r="N389" s="437"/>
      <c r="O389" s="437"/>
    </row>
    <row r="390" spans="2:15" x14ac:dyDescent="0.6">
      <c r="B390" s="437"/>
      <c r="C390" s="437"/>
      <c r="D390" s="437"/>
      <c r="E390" s="437"/>
      <c r="F390" s="437"/>
      <c r="G390" s="437"/>
      <c r="H390" s="437"/>
      <c r="I390" s="437"/>
      <c r="J390" s="437"/>
      <c r="K390" s="437"/>
      <c r="L390" s="437"/>
      <c r="M390" s="437"/>
      <c r="N390" s="437"/>
      <c r="O390" s="437"/>
    </row>
    <row r="391" spans="2:15" x14ac:dyDescent="0.6">
      <c r="B391" s="437"/>
      <c r="C391" s="437"/>
      <c r="D391" s="437"/>
      <c r="E391" s="437"/>
      <c r="F391" s="437"/>
      <c r="G391" s="437"/>
      <c r="H391" s="437"/>
      <c r="I391" s="437"/>
      <c r="J391" s="437"/>
      <c r="K391" s="437"/>
      <c r="L391" s="437"/>
      <c r="M391" s="437"/>
      <c r="N391" s="437"/>
      <c r="O391" s="437"/>
    </row>
    <row r="392" spans="2:15" x14ac:dyDescent="0.6">
      <c r="B392" s="437"/>
      <c r="C392" s="437"/>
      <c r="D392" s="437"/>
      <c r="E392" s="437"/>
      <c r="F392" s="437"/>
      <c r="G392" s="437"/>
      <c r="H392" s="437"/>
      <c r="I392" s="437"/>
      <c r="J392" s="437"/>
      <c r="K392" s="437"/>
      <c r="L392" s="437"/>
      <c r="M392" s="437"/>
      <c r="N392" s="437"/>
      <c r="O392" s="437"/>
    </row>
    <row r="393" spans="2:15" x14ac:dyDescent="0.6">
      <c r="B393" s="437"/>
      <c r="C393" s="437"/>
      <c r="D393" s="437"/>
      <c r="E393" s="437"/>
      <c r="F393" s="437"/>
      <c r="G393" s="437"/>
      <c r="H393" s="437"/>
      <c r="I393" s="437"/>
      <c r="J393" s="437"/>
      <c r="K393" s="437"/>
      <c r="L393" s="437"/>
      <c r="M393" s="437"/>
      <c r="N393" s="437"/>
      <c r="O393" s="437"/>
    </row>
    <row r="394" spans="2:15" x14ac:dyDescent="0.6">
      <c r="B394" s="437"/>
      <c r="C394" s="437"/>
      <c r="D394" s="437"/>
      <c r="E394" s="437"/>
      <c r="F394" s="437"/>
      <c r="G394" s="437"/>
      <c r="H394" s="437"/>
      <c r="I394" s="437"/>
      <c r="J394" s="437"/>
      <c r="K394" s="437"/>
      <c r="L394" s="437"/>
      <c r="M394" s="437"/>
      <c r="N394" s="437"/>
      <c r="O394" s="437"/>
    </row>
    <row r="395" spans="2:15" x14ac:dyDescent="0.6">
      <c r="B395" s="437"/>
      <c r="C395" s="437"/>
      <c r="D395" s="437"/>
      <c r="E395" s="437"/>
      <c r="F395" s="437"/>
      <c r="G395" s="437"/>
      <c r="H395" s="437"/>
      <c r="I395" s="437"/>
      <c r="J395" s="437"/>
      <c r="K395" s="437"/>
      <c r="L395" s="437"/>
      <c r="M395" s="437"/>
      <c r="N395" s="437"/>
      <c r="O395" s="437"/>
    </row>
    <row r="396" spans="2:15" x14ac:dyDescent="0.6">
      <c r="B396" s="437"/>
      <c r="C396" s="437"/>
      <c r="D396" s="437"/>
      <c r="E396" s="437"/>
      <c r="F396" s="437"/>
      <c r="G396" s="437"/>
      <c r="H396" s="437"/>
      <c r="I396" s="437"/>
      <c r="J396" s="437"/>
      <c r="K396" s="437"/>
      <c r="L396" s="437"/>
      <c r="M396" s="437"/>
      <c r="N396" s="437"/>
      <c r="O396" s="437"/>
    </row>
    <row r="397" spans="2:15" x14ac:dyDescent="0.6">
      <c r="B397" s="437"/>
      <c r="C397" s="437"/>
      <c r="D397" s="437"/>
      <c r="E397" s="437"/>
      <c r="F397" s="437"/>
      <c r="G397" s="437"/>
      <c r="H397" s="437"/>
      <c r="I397" s="437"/>
      <c r="J397" s="437"/>
      <c r="K397" s="437"/>
      <c r="L397" s="437"/>
      <c r="M397" s="437"/>
      <c r="N397" s="437"/>
      <c r="O397" s="437"/>
    </row>
    <row r="398" spans="2:15" x14ac:dyDescent="0.6">
      <c r="B398" s="437"/>
      <c r="C398" s="437"/>
      <c r="D398" s="437"/>
      <c r="E398" s="437"/>
      <c r="F398" s="437"/>
      <c r="G398" s="437"/>
      <c r="H398" s="437"/>
      <c r="I398" s="437"/>
      <c r="J398" s="437"/>
      <c r="K398" s="437"/>
      <c r="L398" s="437"/>
      <c r="M398" s="437"/>
      <c r="N398" s="437"/>
      <c r="O398" s="437"/>
    </row>
    <row r="399" spans="2:15" x14ac:dyDescent="0.6">
      <c r="B399" s="437"/>
      <c r="C399" s="437"/>
      <c r="D399" s="437"/>
      <c r="E399" s="437"/>
      <c r="F399" s="437"/>
      <c r="G399" s="437"/>
      <c r="H399" s="437"/>
      <c r="I399" s="437"/>
      <c r="J399" s="437"/>
      <c r="K399" s="437"/>
      <c r="L399" s="437"/>
      <c r="M399" s="437"/>
      <c r="N399" s="437"/>
      <c r="O399" s="437"/>
    </row>
    <row r="400" spans="2:15" x14ac:dyDescent="0.6">
      <c r="B400" s="437"/>
      <c r="C400" s="437"/>
      <c r="D400" s="437"/>
      <c r="E400" s="437"/>
      <c r="F400" s="437"/>
      <c r="G400" s="437"/>
      <c r="H400" s="437"/>
      <c r="I400" s="437"/>
      <c r="J400" s="437"/>
      <c r="K400" s="437"/>
      <c r="L400" s="437"/>
      <c r="M400" s="437"/>
      <c r="N400" s="437"/>
      <c r="O400" s="437"/>
    </row>
    <row r="401" spans="2:15" x14ac:dyDescent="0.6">
      <c r="B401" s="437"/>
      <c r="C401" s="437"/>
      <c r="D401" s="437"/>
      <c r="E401" s="437"/>
      <c r="F401" s="437"/>
      <c r="G401" s="437"/>
      <c r="H401" s="437"/>
      <c r="I401" s="437"/>
      <c r="J401" s="437"/>
      <c r="K401" s="437"/>
      <c r="L401" s="437"/>
      <c r="M401" s="437"/>
      <c r="N401" s="437"/>
      <c r="O401" s="437"/>
    </row>
    <row r="402" spans="2:15" x14ac:dyDescent="0.6">
      <c r="B402" s="437"/>
      <c r="C402" s="437"/>
      <c r="D402" s="437"/>
      <c r="E402" s="437"/>
      <c r="F402" s="437"/>
      <c r="G402" s="437"/>
      <c r="H402" s="437"/>
      <c r="I402" s="437"/>
      <c r="J402" s="437"/>
      <c r="K402" s="437"/>
      <c r="L402" s="437"/>
      <c r="M402" s="437"/>
      <c r="N402" s="437"/>
      <c r="O402" s="437"/>
    </row>
    <row r="403" spans="2:15" x14ac:dyDescent="0.6">
      <c r="B403" s="437"/>
      <c r="C403" s="437"/>
      <c r="D403" s="437"/>
      <c r="E403" s="437"/>
      <c r="F403" s="437"/>
      <c r="G403" s="437"/>
      <c r="H403" s="437"/>
      <c r="I403" s="437"/>
      <c r="J403" s="437"/>
      <c r="K403" s="437"/>
      <c r="L403" s="437"/>
      <c r="M403" s="437"/>
      <c r="N403" s="437"/>
      <c r="O403" s="437"/>
    </row>
    <row r="404" spans="2:15" x14ac:dyDescent="0.6">
      <c r="B404" s="437"/>
      <c r="C404" s="437"/>
      <c r="D404" s="437"/>
      <c r="E404" s="437"/>
      <c r="F404" s="437"/>
      <c r="G404" s="437"/>
      <c r="H404" s="437"/>
      <c r="I404" s="437"/>
      <c r="J404" s="437"/>
      <c r="K404" s="437"/>
      <c r="L404" s="437"/>
      <c r="M404" s="437"/>
      <c r="N404" s="437"/>
      <c r="O404" s="437"/>
    </row>
    <row r="405" spans="2:15" x14ac:dyDescent="0.6">
      <c r="B405" s="437"/>
      <c r="C405" s="437"/>
      <c r="D405" s="437"/>
      <c r="E405" s="437"/>
      <c r="F405" s="437"/>
      <c r="G405" s="437"/>
      <c r="H405" s="437"/>
      <c r="I405" s="437"/>
      <c r="J405" s="437"/>
      <c r="K405" s="437"/>
      <c r="L405" s="437"/>
      <c r="M405" s="437"/>
      <c r="N405" s="437"/>
      <c r="O405" s="437"/>
    </row>
    <row r="406" spans="2:15" x14ac:dyDescent="0.6">
      <c r="B406" s="437"/>
      <c r="C406" s="437"/>
      <c r="D406" s="437"/>
      <c r="E406" s="437"/>
      <c r="F406" s="437"/>
      <c r="G406" s="437"/>
      <c r="H406" s="437"/>
      <c r="I406" s="437"/>
      <c r="J406" s="437"/>
      <c r="K406" s="437"/>
      <c r="L406" s="437"/>
      <c r="M406" s="437"/>
      <c r="N406" s="437"/>
      <c r="O406" s="437"/>
    </row>
    <row r="407" spans="2:15" x14ac:dyDescent="0.6">
      <c r="B407" s="437"/>
      <c r="C407" s="437"/>
      <c r="D407" s="437"/>
      <c r="E407" s="437"/>
      <c r="F407" s="437"/>
      <c r="G407" s="437"/>
      <c r="H407" s="437"/>
      <c r="I407" s="437"/>
      <c r="J407" s="437"/>
      <c r="K407" s="437"/>
      <c r="L407" s="437"/>
      <c r="M407" s="437"/>
      <c r="N407" s="437"/>
      <c r="O407" s="437"/>
    </row>
    <row r="408" spans="2:15" x14ac:dyDescent="0.6">
      <c r="B408" s="437"/>
      <c r="C408" s="437"/>
      <c r="D408" s="437"/>
      <c r="E408" s="437"/>
      <c r="F408" s="437"/>
      <c r="G408" s="437"/>
      <c r="H408" s="437"/>
      <c r="I408" s="437"/>
      <c r="J408" s="437"/>
      <c r="K408" s="437"/>
      <c r="L408" s="437"/>
      <c r="M408" s="437"/>
      <c r="N408" s="437"/>
      <c r="O408" s="437"/>
    </row>
    <row r="409" spans="2:15" x14ac:dyDescent="0.6">
      <c r="B409" s="437"/>
      <c r="C409" s="437"/>
      <c r="D409" s="437"/>
      <c r="E409" s="437"/>
      <c r="F409" s="437"/>
      <c r="G409" s="437"/>
      <c r="H409" s="437"/>
      <c r="I409" s="437"/>
      <c r="J409" s="437"/>
      <c r="K409" s="437"/>
      <c r="L409" s="437"/>
      <c r="M409" s="437"/>
      <c r="N409" s="437"/>
      <c r="O409" s="437"/>
    </row>
    <row r="410" spans="2:15" x14ac:dyDescent="0.6">
      <c r="B410" s="437"/>
      <c r="C410" s="437"/>
      <c r="D410" s="437"/>
      <c r="E410" s="437"/>
      <c r="F410" s="437"/>
      <c r="G410" s="437"/>
      <c r="H410" s="437"/>
      <c r="I410" s="437"/>
      <c r="J410" s="437"/>
      <c r="K410" s="437"/>
      <c r="L410" s="437"/>
      <c r="M410" s="437"/>
      <c r="N410" s="437"/>
      <c r="O410" s="437"/>
    </row>
    <row r="411" spans="2:15" x14ac:dyDescent="0.6">
      <c r="B411" s="437"/>
      <c r="C411" s="437"/>
      <c r="D411" s="437"/>
      <c r="E411" s="437"/>
      <c r="F411" s="437"/>
      <c r="G411" s="437"/>
      <c r="H411" s="437"/>
      <c r="I411" s="437"/>
      <c r="J411" s="437"/>
      <c r="K411" s="437"/>
      <c r="L411" s="437"/>
      <c r="M411" s="437"/>
      <c r="N411" s="437"/>
      <c r="O411" s="437"/>
    </row>
    <row r="412" spans="2:15" x14ac:dyDescent="0.6">
      <c r="B412" s="437"/>
      <c r="C412" s="437"/>
      <c r="D412" s="437"/>
      <c r="E412" s="437"/>
      <c r="F412" s="437"/>
      <c r="G412" s="437"/>
      <c r="H412" s="437"/>
      <c r="I412" s="437"/>
      <c r="J412" s="437"/>
      <c r="K412" s="437"/>
      <c r="L412" s="437"/>
      <c r="M412" s="437"/>
      <c r="N412" s="437"/>
      <c r="O412" s="437"/>
    </row>
    <row r="413" spans="2:15" x14ac:dyDescent="0.6">
      <c r="B413" s="437"/>
      <c r="C413" s="437"/>
      <c r="D413" s="437"/>
      <c r="E413" s="437"/>
      <c r="F413" s="437"/>
      <c r="G413" s="437"/>
      <c r="H413" s="437"/>
      <c r="I413" s="437"/>
      <c r="J413" s="437"/>
      <c r="K413" s="437"/>
      <c r="L413" s="437"/>
      <c r="M413" s="437"/>
      <c r="N413" s="437"/>
      <c r="O413" s="437"/>
    </row>
    <row r="414" spans="2:15" x14ac:dyDescent="0.6">
      <c r="B414" s="437"/>
      <c r="C414" s="437"/>
      <c r="D414" s="437"/>
      <c r="E414" s="437"/>
      <c r="F414" s="437"/>
      <c r="G414" s="437"/>
      <c r="H414" s="437"/>
      <c r="I414" s="437"/>
      <c r="J414" s="437"/>
      <c r="K414" s="437"/>
      <c r="L414" s="437"/>
      <c r="M414" s="437"/>
      <c r="N414" s="437"/>
      <c r="O414" s="437"/>
    </row>
    <row r="415" spans="2:15" x14ac:dyDescent="0.6">
      <c r="B415" s="437"/>
      <c r="C415" s="437"/>
      <c r="D415" s="437"/>
      <c r="E415" s="437"/>
      <c r="F415" s="437"/>
      <c r="G415" s="437"/>
      <c r="H415" s="437"/>
      <c r="I415" s="437"/>
      <c r="J415" s="437"/>
      <c r="K415" s="437"/>
      <c r="L415" s="437"/>
      <c r="M415" s="437"/>
      <c r="N415" s="437"/>
      <c r="O415" s="437"/>
    </row>
    <row r="416" spans="2:15" x14ac:dyDescent="0.6">
      <c r="B416" s="437"/>
      <c r="C416" s="437"/>
      <c r="D416" s="437"/>
      <c r="E416" s="437"/>
      <c r="F416" s="437"/>
      <c r="G416" s="437"/>
      <c r="H416" s="437"/>
      <c r="I416" s="437"/>
      <c r="J416" s="437"/>
      <c r="K416" s="437"/>
      <c r="L416" s="437"/>
      <c r="M416" s="437"/>
      <c r="N416" s="437"/>
      <c r="O416" s="437"/>
    </row>
    <row r="417" spans="2:15" x14ac:dyDescent="0.6">
      <c r="B417" s="437"/>
      <c r="C417" s="437"/>
      <c r="D417" s="437"/>
      <c r="E417" s="437"/>
      <c r="F417" s="437"/>
      <c r="G417" s="437"/>
      <c r="H417" s="437"/>
      <c r="I417" s="437"/>
      <c r="J417" s="437"/>
      <c r="K417" s="437"/>
      <c r="L417" s="437"/>
      <c r="M417" s="437"/>
      <c r="N417" s="437"/>
      <c r="O417" s="437"/>
    </row>
    <row r="418" spans="2:15" x14ac:dyDescent="0.6">
      <c r="B418" s="437"/>
      <c r="C418" s="437"/>
      <c r="D418" s="437"/>
      <c r="E418" s="437"/>
      <c r="F418" s="437"/>
      <c r="G418" s="437"/>
      <c r="H418" s="437"/>
      <c r="I418" s="437"/>
      <c r="J418" s="437"/>
      <c r="K418" s="437"/>
      <c r="L418" s="437"/>
      <c r="M418" s="437"/>
      <c r="N418" s="437"/>
      <c r="O418" s="437"/>
    </row>
    <row r="419" spans="2:15" x14ac:dyDescent="0.6">
      <c r="B419" s="437"/>
      <c r="C419" s="437"/>
      <c r="D419" s="437"/>
      <c r="E419" s="437"/>
      <c r="F419" s="437"/>
      <c r="G419" s="437"/>
      <c r="H419" s="437"/>
      <c r="I419" s="437"/>
      <c r="J419" s="437"/>
      <c r="K419" s="437"/>
      <c r="L419" s="437"/>
      <c r="M419" s="437"/>
      <c r="N419" s="437"/>
      <c r="O419" s="437"/>
    </row>
    <row r="420" spans="2:15" x14ac:dyDescent="0.6">
      <c r="B420" s="437"/>
      <c r="C420" s="437"/>
      <c r="D420" s="437"/>
      <c r="E420" s="437"/>
      <c r="F420" s="437"/>
      <c r="G420" s="437"/>
      <c r="H420" s="437"/>
      <c r="I420" s="437"/>
      <c r="J420" s="437"/>
      <c r="K420" s="437"/>
      <c r="L420" s="437"/>
      <c r="M420" s="437"/>
      <c r="N420" s="437"/>
      <c r="O420" s="437"/>
    </row>
    <row r="421" spans="2:15" x14ac:dyDescent="0.6">
      <c r="B421" s="437"/>
      <c r="C421" s="437"/>
      <c r="D421" s="437"/>
      <c r="E421" s="437"/>
      <c r="F421" s="437"/>
      <c r="G421" s="437"/>
      <c r="H421" s="437"/>
      <c r="I421" s="437"/>
      <c r="J421" s="437"/>
      <c r="K421" s="437"/>
      <c r="L421" s="437"/>
      <c r="M421" s="437"/>
      <c r="N421" s="437"/>
      <c r="O421" s="437"/>
    </row>
  </sheetData>
  <sheetProtection algorithmName="SHA-512" hashValue="PB8GgzJJFLhlqbBjyfvPzF2KObiD3gb3yYWAytTUn2kFgKPP3qyLmb8VZc4La68JL61E+zJoaLVHhJOaCNzNuA==" saltValue="e0zqDwZfN1PHTjOTXz+dOA==" spinCount="100000" sheet="1" objects="1" scenarios="1"/>
  <protectedRanges>
    <protectedRange algorithmName="SHA-512" hashValue="KkLl8ZbLRir7sadNiS8ygJooV4cwF5uhFNZILNdFBiVPuk99FrT4wvPQY6A5z/le3vo7Hi6THMbgTcDZWKWRuQ==" saltValue="IKNXPBUPhbyuB3QttTfiEg==" spinCount="100000" sqref="P177:W178 D27:D28 P167:W167 W165:W166 W174:W176 D29:G39 T174 W184:W185 B210:O210 E13:E16 F1:F14 D17:E17 F15:G17 G1:G12 B1:E12 D18:D25 H1:AP3 B15:C39 B60:W61 B74:W75 Q62:W73 B78:W78 B79:D96 U79:W96 B97:W97 B124:W125 B151:T152 B126:D150 U126:W164 B153:D155 B159:D166 P171:W173 P181:W183 W189:W227 P203:V210 AD53:AP53 B57:AP59 P40:AP45 B46:AP47 P54:AP56 P48:AP52 U179:W180 B212:O216 B211:C211 P212:V223 H5:AP39 H4:N4 P4:AP4 X60:AP226 A1:A222 B98:D123 U98:W123" name="Range1_20"/>
    <protectedRange algorithmName="SHA-512" hashValue="KkLl8ZbLRir7sadNiS8ygJooV4cwF5uhFNZILNdFBiVPuk99FrT4wvPQY6A5z/le3vo7Hi6THMbgTcDZWKWRuQ==" saltValue="IKNXPBUPhbyuB3QttTfiEg==" spinCount="100000" sqref="B63:P64 B70:M70 B65:C69 L68:P69 B72:P73 E329:S330 E336:P336 E331:F335 O334:S335 L65:L67 O331:O333" name="Range1_21"/>
    <protectedRange algorithmName="SHA-512" hashValue="HRAvuTWMhIJoJn9L+Ove/kKCtARWGnqGmR7iaIVmLmMR9YWnJr7A6yjTCjzy6ZB67PvVX4ScVNe4HmsX3m4YnA==" saltValue="AqcHyZuJRKKMwcLLBmhscA==" spinCount="100000" sqref="K119" name="Range1_1_2"/>
    <protectedRange algorithmName="SHA-512" hashValue="HRAvuTWMhIJoJn9L+Ove/kKCtARWGnqGmR7iaIVmLmMR9YWnJr7A6yjTCjzy6ZB67PvVX4ScVNe4HmsX3m4YnA==" saltValue="AqcHyZuJRKKMwcLLBmhscA==" spinCount="100000" sqref="E119:J119" name="Range1_1_1_1"/>
    <protectedRange algorithmName="SHA-512" hashValue="HRAvuTWMhIJoJn9L+Ove/kKCtARWGnqGmR7iaIVmLmMR9YWnJr7A6yjTCjzy6ZB67PvVX4ScVNe4HmsX3m4YnA==" saltValue="AqcHyZuJRKKMwcLLBmhscA==" spinCount="100000" sqref="K133" name="Range1_1_3"/>
    <protectedRange algorithmName="SHA-512" hashValue="HRAvuTWMhIJoJn9L+Ove/kKCtARWGnqGmR7iaIVmLmMR9YWnJr7A6yjTCjzy6ZB67PvVX4ScVNe4HmsX3m4YnA==" saltValue="AqcHyZuJRKKMwcLLBmhscA==" spinCount="100000" sqref="E133:J133" name="Range1_1_1_2"/>
    <protectedRange algorithmName="SHA-512" hashValue="FCqISZRsD5a0JjCT9XApjl2uLT0xeDr51ZcaD2UsaHvob9s7PP5ouTQqAQW5u7ImhxZdkHeMpMYFJoL3dyH0pw==" saltValue="KG6hPY6Th1AMtQsQrbNkNA==" spinCount="100000" sqref="B172:C174" name="Range1_1_5"/>
    <protectedRange algorithmName="SHA-512" hashValue="FCqISZRsD5a0JjCT9XApjl2uLT0xeDr51ZcaD2UsaHvob9s7PP5ouTQqAQW5u7ImhxZdkHeMpMYFJoL3dyH0pw==" saltValue="KG6hPY6Th1AMtQsQrbNkNA==" spinCount="100000" sqref="D202:U202" name="Range1_1_8"/>
    <protectedRange algorithmName="SHA-512" hashValue="KkLl8ZbLRir7sadNiS8ygJooV4cwF5uhFNZILNdFBiVPuk99FrT4wvPQY6A5z/le3vo7Hi6THMbgTcDZWKWRuQ==" saltValue="IKNXPBUPhbyuB3QttTfiEg==" spinCount="100000" sqref="I232:Q236 B283:H286" name="Range1_22"/>
    <protectedRange algorithmName="SHA-512" hashValue="KkLl8ZbLRir7sadNiS8ygJooV4cwF5uhFNZILNdFBiVPuk99FrT4wvPQY6A5z/le3vo7Hi6THMbgTcDZWKWRuQ==" saltValue="IKNXPBUPhbyuB3QttTfiEg==" spinCount="100000" sqref="K317" name="Range1_2_1"/>
    <protectedRange algorithmName="SHA-512" hashValue="KkLl8ZbLRir7sadNiS8ygJooV4cwF5uhFNZILNdFBiVPuk99FrT4wvPQY6A5z/le3vo7Hi6THMbgTcDZWKWRuQ==" saltValue="IKNXPBUPhbyuB3QttTfiEg==" spinCount="100000" sqref="O317:O322" name="Range1_3_1_1"/>
    <protectedRange algorithmName="SHA-512" hashValue="KkLl8ZbLRir7sadNiS8ygJooV4cwF5uhFNZILNdFBiVPuk99FrT4wvPQY6A5z/le3vo7Hi6THMbgTcDZWKWRuQ==" saltValue="IKNXPBUPhbyuB3QttTfiEg==" spinCount="100000" sqref="Q317:Q322" name="Range1_4_1_1"/>
    <protectedRange algorithmName="SHA-512" hashValue="KkLl8ZbLRir7sadNiS8ygJooV4cwF5uhFNZILNdFBiVPuk99FrT4wvPQY6A5z/le3vo7Hi6THMbgTcDZWKWRuQ==" saltValue="IKNXPBUPhbyuB3QttTfiEg==" spinCount="100000" sqref="R317:R322" name="Range1_5_1"/>
    <protectedRange algorithmName="SHA-512" hashValue="KkLl8ZbLRir7sadNiS8ygJooV4cwF5uhFNZILNdFBiVPuk99FrT4wvPQY6A5z/le3vo7Hi6THMbgTcDZWKWRuQ==" saltValue="IKNXPBUPhbyuB3QttTfiEg==" spinCount="100000" sqref="P53:AC53" name="Range1_20_1"/>
    <protectedRange algorithmName="SHA-512" hashValue="KkLl8ZbLRir7sadNiS8ygJooV4cwF5uhFNZILNdFBiVPuk99FrT4wvPQY6A5z/le3vo7Hi6THMbgTcDZWKWRuQ==" saltValue="IKNXPBUPhbyuB3QttTfiEg==" spinCount="100000" sqref="B287:H287" name="Range1_22_1"/>
    <protectedRange algorithmName="SHA-512" hashValue="KkLl8ZbLRir7sadNiS8ygJooV4cwF5uhFNZILNdFBiVPuk99FrT4wvPQY6A5z/le3vo7Hi6THMbgTcDZWKWRuQ==" saltValue="IKNXPBUPhbyuB3QttTfiEg==" spinCount="100000" sqref="B40:O45" name="Range1_20_3"/>
    <protectedRange algorithmName="SHA-512" hashValue="KkLl8ZbLRir7sadNiS8ygJooV4cwF5uhFNZILNdFBiVPuk99FrT4wvPQY6A5z/le3vo7Hi6THMbgTcDZWKWRuQ==" saltValue="IKNXPBUPhbyuB3QttTfiEg==" spinCount="100000" sqref="B48:O56" name="Range1_20_4"/>
    <protectedRange algorithmName="SHA-512" hashValue="KkLl8ZbLRir7sadNiS8ygJooV4cwF5uhFNZILNdFBiVPuk99FrT4wvPQY6A5z/le3vo7Hi6THMbgTcDZWKWRuQ==" saltValue="IKNXPBUPhbyuB3QttTfiEg==" spinCount="100000" sqref="P179:R179" name="Range1_1_3_2"/>
    <protectedRange algorithmName="SHA-512" hashValue="KkLl8ZbLRir7sadNiS8ygJooV4cwF5uhFNZILNdFBiVPuk99FrT4wvPQY6A5z/le3vo7Hi6THMbgTcDZWKWRuQ==" saltValue="IKNXPBUPhbyuB3QttTfiEg==" spinCount="100000" sqref="R198:T198 R211:T211 R224:T224 R243:T243 R257:T257 R275:T275 R290:T290 R316:T316" name="Range1_1_3_2_1"/>
    <protectedRange algorithmName="SHA-512" hashValue="KkLl8ZbLRir7sadNiS8ygJooV4cwF5uhFNZILNdFBiVPuk99FrT4wvPQY6A5z/le3vo7Hi6THMbgTcDZWKWRuQ==" saltValue="IKNXPBUPhbyuB3QttTfiEg==" spinCount="100000" sqref="B232:H236" name="Range1_20_5"/>
    <protectedRange algorithmName="SHA-512" hashValue="KkLl8ZbLRir7sadNiS8ygJooV4cwF5uhFNZILNdFBiVPuk99FrT4wvPQY6A5z/le3vo7Hi6THMbgTcDZWKWRuQ==" saltValue="IKNXPBUPhbyuB3QttTfiEg==" spinCount="100000" sqref="B298:O302" name="Range1_3"/>
    <protectedRange algorithmName="SHA-512" hashValue="KkLl8ZbLRir7sadNiS8ygJooV4cwF5uhFNZILNdFBiVPuk99FrT4wvPQY6A5z/le3vo7Hi6THMbgTcDZWKWRuQ==" saltValue="IKNXPBUPhbyuB3QttTfiEg==" spinCount="100000" sqref="B303:O305" name="Range1_4"/>
    <protectedRange algorithmName="SHA-512" hashValue="KkLl8ZbLRir7sadNiS8ygJooV4cwF5uhFNZILNdFBiVPuk99FrT4wvPQY6A5z/le3vo7Hi6THMbgTcDZWKWRuQ==" saltValue="IKNXPBUPhbyuB3QttTfiEg==" spinCount="100000" sqref="D325:W325" name="Range1_6"/>
    <protectedRange algorithmName="SHA-512" hashValue="KkLl8ZbLRir7sadNiS8ygJooV4cwF5uhFNZILNdFBiVPuk99FrT4wvPQY6A5z/le3vo7Hi6THMbgTcDZWKWRuQ==" saltValue="IKNXPBUPhbyuB3QttTfiEg==" spinCount="100000" sqref="O4" name="Range1_20_2"/>
    <protectedRange algorithmName="SHA-512" hashValue="HRAvuTWMhIJoJn9L+Ove/kKCtARWGnqGmR7iaIVmLmMR9YWnJr7A6yjTCjzy6ZB67PvVX4ScVNe4HmsX3m4YnA==" saltValue="AqcHyZuJRKKMwcLLBmhscA==" spinCount="100000" sqref="K105" name="Range1_1"/>
    <protectedRange algorithmName="SHA-512" hashValue="HRAvuTWMhIJoJn9L+Ove/kKCtARWGnqGmR7iaIVmLmMR9YWnJr7A6yjTCjzy6ZB67PvVX4ScVNe4HmsX3m4YnA==" saltValue="AqcHyZuJRKKMwcLLBmhscA==" spinCount="100000" sqref="E105:J105" name="Range1_1_1_3"/>
  </protectedRanges>
  <mergeCells count="197">
    <mergeCell ref="D340:S340"/>
    <mergeCell ref="D341:S341"/>
    <mergeCell ref="D342:S342"/>
    <mergeCell ref="D343:S343"/>
    <mergeCell ref="D344:S344"/>
    <mergeCell ref="D345:S345"/>
    <mergeCell ref="D346:S346"/>
    <mergeCell ref="H333:N333"/>
    <mergeCell ref="P333:S333"/>
    <mergeCell ref="H334:N334"/>
    <mergeCell ref="H335:N335"/>
    <mergeCell ref="Q335:S335"/>
    <mergeCell ref="Q336:S336"/>
    <mergeCell ref="B310:J310"/>
    <mergeCell ref="E328:S328"/>
    <mergeCell ref="H331:N331"/>
    <mergeCell ref="P331:S332"/>
    <mergeCell ref="H332:N332"/>
    <mergeCell ref="B302:O302"/>
    <mergeCell ref="B303:O303"/>
    <mergeCell ref="B304:O304"/>
    <mergeCell ref="B305:O305"/>
    <mergeCell ref="B307:I307"/>
    <mergeCell ref="B308:I308"/>
    <mergeCell ref="B312:J312"/>
    <mergeCell ref="B313:J313"/>
    <mergeCell ref="B311:E311"/>
    <mergeCell ref="D325:W325"/>
    <mergeCell ref="B300:O300"/>
    <mergeCell ref="B301:O301"/>
    <mergeCell ref="B264:G264"/>
    <mergeCell ref="B267:G267"/>
    <mergeCell ref="B285:H285"/>
    <mergeCell ref="B287:I287"/>
    <mergeCell ref="B281:E281"/>
    <mergeCell ref="B286:H286"/>
    <mergeCell ref="B295:E295"/>
    <mergeCell ref="B299:J299"/>
    <mergeCell ref="E119:T119"/>
    <mergeCell ref="E140:T140"/>
    <mergeCell ref="I121:P121"/>
    <mergeCell ref="I122:P122"/>
    <mergeCell ref="B206:J206"/>
    <mergeCell ref="B170:W170"/>
    <mergeCell ref="B261:E261"/>
    <mergeCell ref="B297:O297"/>
    <mergeCell ref="B298:O298"/>
    <mergeCell ref="B234:H234"/>
    <mergeCell ref="B235:H235"/>
    <mergeCell ref="B236:H236"/>
    <mergeCell ref="B253:F253"/>
    <mergeCell ref="B207:J207"/>
    <mergeCell ref="B220:L220"/>
    <mergeCell ref="B221:J221"/>
    <mergeCell ref="B222:J222"/>
    <mergeCell ref="B217:E217"/>
    <mergeCell ref="I136:P136"/>
    <mergeCell ref="E141:T141"/>
    <mergeCell ref="E142:T142"/>
    <mergeCell ref="E143:T143"/>
    <mergeCell ref="E128:T128"/>
    <mergeCell ref="B195:J195"/>
    <mergeCell ref="E88:I88"/>
    <mergeCell ref="J88:M88"/>
    <mergeCell ref="I93:P93"/>
    <mergeCell ref="I94:P94"/>
    <mergeCell ref="B230:E230"/>
    <mergeCell ref="B232:F232"/>
    <mergeCell ref="B233:G233"/>
    <mergeCell ref="B249:E249"/>
    <mergeCell ref="E104:T104"/>
    <mergeCell ref="E105:T105"/>
    <mergeCell ref="E113:T113"/>
    <mergeCell ref="I107:P107"/>
    <mergeCell ref="I108:P108"/>
    <mergeCell ref="E114:T114"/>
    <mergeCell ref="E115:T115"/>
    <mergeCell ref="E116:T116"/>
    <mergeCell ref="E117:T117"/>
    <mergeCell ref="E118:T118"/>
    <mergeCell ref="E102:T102"/>
    <mergeCell ref="E103:T103"/>
    <mergeCell ref="E99:T99"/>
    <mergeCell ref="E100:T100"/>
    <mergeCell ref="E101:T101"/>
    <mergeCell ref="I135:P135"/>
    <mergeCell ref="E1:O1"/>
    <mergeCell ref="B62:P62"/>
    <mergeCell ref="E65:K65"/>
    <mergeCell ref="M65:P66"/>
    <mergeCell ref="E66:K66"/>
    <mergeCell ref="B58:P58"/>
    <mergeCell ref="M15:O15"/>
    <mergeCell ref="M16:O16"/>
    <mergeCell ref="M27:O27"/>
    <mergeCell ref="M28:O28"/>
    <mergeCell ref="M17:O25"/>
    <mergeCell ref="B26:O26"/>
    <mergeCell ref="C17:C24"/>
    <mergeCell ref="B17:B24"/>
    <mergeCell ref="E25:L25"/>
    <mergeCell ref="E27:L27"/>
    <mergeCell ref="E17:L17"/>
    <mergeCell ref="D17:D24"/>
    <mergeCell ref="E13:L13"/>
    <mergeCell ref="D15:D16"/>
    <mergeCell ref="B47:D47"/>
    <mergeCell ref="B48:O48"/>
    <mergeCell ref="B49:O49"/>
    <mergeCell ref="B50:O50"/>
    <mergeCell ref="J85:M85"/>
    <mergeCell ref="B77:T77"/>
    <mergeCell ref="E80:T80"/>
    <mergeCell ref="E81:T81"/>
    <mergeCell ref="E82:T82"/>
    <mergeCell ref="E83:I83"/>
    <mergeCell ref="J83:M83"/>
    <mergeCell ref="E84:I84"/>
    <mergeCell ref="B205:L205"/>
    <mergeCell ref="E144:T144"/>
    <mergeCell ref="E145:T145"/>
    <mergeCell ref="E146:T146"/>
    <mergeCell ref="E154:T154"/>
    <mergeCell ref="E155:T155"/>
    <mergeCell ref="B194:L194"/>
    <mergeCell ref="E156:T156"/>
    <mergeCell ref="E157:T157"/>
    <mergeCell ref="E160:T160"/>
    <mergeCell ref="B202:E202"/>
    <mergeCell ref="I148:P148"/>
    <mergeCell ref="I149:P149"/>
    <mergeCell ref="I162:P162"/>
    <mergeCell ref="I163:P163"/>
    <mergeCell ref="B190:E190"/>
    <mergeCell ref="C15:C16"/>
    <mergeCell ref="E15:L15"/>
    <mergeCell ref="E16:L16"/>
    <mergeCell ref="E28:L28"/>
    <mergeCell ref="E20:L20"/>
    <mergeCell ref="B54:O54"/>
    <mergeCell ref="B55:O56"/>
    <mergeCell ref="E18:L18"/>
    <mergeCell ref="E19:L19"/>
    <mergeCell ref="B53:O53"/>
    <mergeCell ref="B51:O51"/>
    <mergeCell ref="B52:O52"/>
    <mergeCell ref="B43:O43"/>
    <mergeCell ref="B44:O44"/>
    <mergeCell ref="B45:O45"/>
    <mergeCell ref="B188:W188"/>
    <mergeCell ref="E89:T89"/>
    <mergeCell ref="E90:T90"/>
    <mergeCell ref="E91:T91"/>
    <mergeCell ref="B6:O6"/>
    <mergeCell ref="B8:O8"/>
    <mergeCell ref="B10:O10"/>
    <mergeCell ref="M13:O13"/>
    <mergeCell ref="B40:O40"/>
    <mergeCell ref="B41:O41"/>
    <mergeCell ref="B42:O42"/>
    <mergeCell ref="B32:O32"/>
    <mergeCell ref="B34:O34"/>
    <mergeCell ref="B35:O35"/>
    <mergeCell ref="B36:O36"/>
    <mergeCell ref="B37:O37"/>
    <mergeCell ref="B14:O14"/>
    <mergeCell ref="E22:L22"/>
    <mergeCell ref="B39:D39"/>
    <mergeCell ref="E21:L21"/>
    <mergeCell ref="E23:L23"/>
    <mergeCell ref="E24:L24"/>
    <mergeCell ref="B30:O30"/>
    <mergeCell ref="B31:O31"/>
    <mergeCell ref="S60:W63"/>
    <mergeCell ref="N69:P69"/>
    <mergeCell ref="N70:P70"/>
    <mergeCell ref="E158:T158"/>
    <mergeCell ref="E159:T159"/>
    <mergeCell ref="E127:T127"/>
    <mergeCell ref="B75:O75"/>
    <mergeCell ref="B71:P71"/>
    <mergeCell ref="B73:P73"/>
    <mergeCell ref="E68:K68"/>
    <mergeCell ref="E69:K69"/>
    <mergeCell ref="E86:I86"/>
    <mergeCell ref="J86:M86"/>
    <mergeCell ref="E129:T129"/>
    <mergeCell ref="E130:T130"/>
    <mergeCell ref="E131:T131"/>
    <mergeCell ref="E132:T132"/>
    <mergeCell ref="E133:T133"/>
    <mergeCell ref="E67:K67"/>
    <mergeCell ref="M67:P67"/>
    <mergeCell ref="E87:I87"/>
    <mergeCell ref="J87:M87"/>
    <mergeCell ref="J84:M84"/>
    <mergeCell ref="E85:I85"/>
  </mergeCells>
  <dataValidations count="8">
    <dataValidation type="list" allowBlank="1" showInputMessage="1" showErrorMessage="1" sqref="V143:V146 V175:V176 V166 V189:V191 V185 O201 V199:V200 O199:P200 V212:V214 O212:P214 O204 V225:V227 O225:P227 O244:P246 V244:V246 V258 O258:P258 V276:V278 O276:O278 P276:P277 V291:V292 O291:P292 V317:V322 P320:P322 P317:P318 V93:V101" xr:uid="{7D1B3752-8C72-41C1-B8E7-17FF8435BF3B}">
      <formula1>INDIRECT(SUBSTITUTE(N93," ","_"))</formula1>
    </dataValidation>
    <dataValidation type="list" allowBlank="1" showInputMessage="1" showErrorMessage="1" sqref="N137:N139 J189:J190 J157:J158 S143:S146 T146 T144 M317:M318 J97 N97 S97:T97 J178 J181:J185 M199:M201 M212:M213 M225:M226 M244:M245 M258 M276:M277 M291:M292 J137:J138" xr:uid="{8B283907-3DF7-45EC-A436-28279DDB3775}">
      <formula1>"g,Kg,lbs"</formula1>
    </dataValidation>
    <dataValidation type="list" allowBlank="1" showInputMessage="1" sqref="O97 O189:O190 O157:O158 O137:O139 O178 O181:O185 K317 O317:O322" xr:uid="{F90DE227-18E4-4B7B-BD1E-8DEDDEDDEA8A}">
      <formula1>INDIRECT(SUBSTITUTE(D97," ","_"))</formula1>
    </dataValidation>
    <dataValidation type="list" allowBlank="1" showInputMessage="1" showErrorMessage="1" sqref="N201 N204" xr:uid="{9308E020-F363-4C68-B92E-E168B1E9913D}">
      <formula1>$W$2:$Y$2</formula1>
    </dataValidation>
    <dataValidation type="list" allowBlank="1" showInputMessage="1" showErrorMessage="1" sqref="U199:U200 U212:U214 U225:U227 U244:U246 U258 U276:U278 U291:U292 U317:U322" xr:uid="{8F81E26A-4B33-458F-9F15-033A631F5AED}">
      <formula1>$BI$4:$BK$4</formula1>
    </dataValidation>
    <dataValidation type="list" allowBlank="1" showInputMessage="1" showErrorMessage="1" sqref="N199:N200 N212:N214 N225:N227 N244:N246 N258 N276:N278 N291:N292 N317:N322" xr:uid="{E3A37A80-BD17-4F83-A9C3-297A97F5599B}">
      <formula1>$V$4:$AB$4</formula1>
    </dataValidation>
    <dataValidation type="list" allowBlank="1" showInputMessage="1" showErrorMessage="1" sqref="M214 M227 M246 M278 M319:M322" xr:uid="{21476A43-9CC5-4D89-87BB-C19D3991ADC5}">
      <formula1>"g, kg, lbs"</formula1>
    </dataValidation>
    <dataValidation type="list" allowBlank="1" showInputMessage="1" showErrorMessage="1" sqref="P278 P319" xr:uid="{ADDA4254-7BC2-4B22-B8B3-2183658D9033}">
      <formula1>INDIRECT(O278)</formula1>
    </dataValidation>
  </dataValidations>
  <hyperlinks>
    <hyperlink ref="B31:O31" location="'Declaration by NA Regulation'!A1" display="•No.1 Supplier NA Regulation Declaration Form (green color excel tab)" xr:uid="{5B25F8E4-2555-414E-B92A-81D7E1871BFA}"/>
    <hyperlink ref="B32:O32" location="'Matl Declare Form '!A1" display="•No.2 Full/Hazardous Materials Declaration Form (blue color excel tab)" xr:uid="{58EBA1C2-90EC-4B8D-BE5D-9FD586EBF36F}"/>
    <hyperlink ref="E68" r:id="rId1" xr:uid="{C8947391-C4A2-4693-8BF6-E78914E29624}"/>
    <hyperlink ref="E91" r:id="rId2" display="→  Click here for the Minamata Convention" xr:uid="{4C10573F-1DE0-41DF-95D3-8F98C1FD0F19}"/>
    <hyperlink ref="E91:K91" r:id="rId3" display="→ Click here for requirement of EPA TSCA Section 6(h)" xr:uid="{838FA945-0262-4092-AF79-FEBBE994108D}"/>
    <hyperlink ref="E146:J146" r:id="rId4" display="→  Click here for Annex XVII" xr:uid="{5E234934-856E-4172-AB09-3F4540E7599F}"/>
    <hyperlink ref="E146:S146" r:id="rId5" display="→  Click here for REACH Annex XVII" xr:uid="{01988CFE-0180-4A9A-94F2-637AA498F14F}"/>
    <hyperlink ref="E160:J160" r:id="rId6" display="→  Click here for Annex XVII" xr:uid="{42B59D42-090A-444F-9FD0-7990A47368D1}"/>
    <hyperlink ref="E160:S160" r:id="rId7" display="→  Click here for REACH Annex XVII" xr:uid="{D3081454-EF1B-434E-8ACF-E43C6E74CA76}"/>
    <hyperlink ref="E160:T160" r:id="rId8" display="→  Click here for draft rule of Safer Product Restrictions and Reporting for Washington" xr:uid="{93DD0415-6DDF-40A7-B736-CE463BA50B76}"/>
    <hyperlink ref="H334" r:id="rId9" xr:uid="{12E6E2F4-7989-452C-B7F8-4EAB9BDD0D9A}"/>
    <hyperlink ref="E105" r:id="rId10" display="→  Click here for the Minamata Convention" xr:uid="{B16B4FD7-A1D7-4C42-9C5A-2B19AE2F79CF}"/>
    <hyperlink ref="E105:J105" r:id="rId11" display="→ Click here for Chemicals under Risk Management" xr:uid="{6754A99B-F0A7-4925-AF28-006178196A50}"/>
  </hyperlinks>
  <pageMargins left="0.7" right="0.7" top="0.75" bottom="0.75" header="0.3" footer="0.3"/>
  <pageSetup orientation="portrait" horizontalDpi="90" verticalDpi="90" r:id="rId12"/>
  <drawing r:id="rId13"/>
  <legacyDrawing r:id="rId14"/>
  <mc:AlternateContent xmlns:mc="http://schemas.openxmlformats.org/markup-compatibility/2006">
    <mc:Choice Requires="x14">
      <controls>
        <mc:AlternateContent xmlns:mc="http://schemas.openxmlformats.org/markup-compatibility/2006">
          <mc:Choice Requires="x14">
            <control shapeId="137245" r:id="rId15" name="Group Box 29">
              <controlPr defaultSize="0" autoFill="0" autoPict="0">
                <anchor moveWithCells="1">
                  <from>
                    <xdr:col>7</xdr:col>
                    <xdr:colOff>1219200</xdr:colOff>
                    <xdr:row>105</xdr:row>
                    <xdr:rowOff>127000</xdr:rowOff>
                  </from>
                  <to>
                    <xdr:col>16</xdr:col>
                    <xdr:colOff>285750</xdr:colOff>
                    <xdr:row>109</xdr:row>
                    <xdr:rowOff>19050</xdr:rowOff>
                  </to>
                </anchor>
              </controlPr>
            </control>
          </mc:Choice>
        </mc:AlternateContent>
        <mc:AlternateContent xmlns:mc="http://schemas.openxmlformats.org/markup-compatibility/2006">
          <mc:Choice Requires="x14">
            <control shapeId="137250" r:id="rId16" name="Group Box 34">
              <controlPr defaultSize="0" autoFill="0" autoPict="0">
                <anchor moveWithCells="1">
                  <from>
                    <xdr:col>7</xdr:col>
                    <xdr:colOff>1257300</xdr:colOff>
                    <xdr:row>120</xdr:row>
                    <xdr:rowOff>88900</xdr:rowOff>
                  </from>
                  <to>
                    <xdr:col>16</xdr:col>
                    <xdr:colOff>412750</xdr:colOff>
                    <xdr:row>122</xdr:row>
                    <xdr:rowOff>165100</xdr:rowOff>
                  </to>
                </anchor>
              </controlPr>
            </control>
          </mc:Choice>
        </mc:AlternateContent>
        <mc:AlternateContent xmlns:mc="http://schemas.openxmlformats.org/markup-compatibility/2006">
          <mc:Choice Requires="x14">
            <control shapeId="137255" r:id="rId17" name="Group Box 39">
              <controlPr defaultSize="0" autoFill="0" autoPict="0">
                <anchor moveWithCells="1">
                  <from>
                    <xdr:col>7</xdr:col>
                    <xdr:colOff>946150</xdr:colOff>
                    <xdr:row>133</xdr:row>
                    <xdr:rowOff>285750</xdr:rowOff>
                  </from>
                  <to>
                    <xdr:col>16</xdr:col>
                    <xdr:colOff>412750</xdr:colOff>
                    <xdr:row>137</xdr:row>
                    <xdr:rowOff>31750</xdr:rowOff>
                  </to>
                </anchor>
              </controlPr>
            </control>
          </mc:Choice>
        </mc:AlternateContent>
        <mc:AlternateContent xmlns:mc="http://schemas.openxmlformats.org/markup-compatibility/2006">
          <mc:Choice Requires="x14">
            <control shapeId="137289" r:id="rId18" name="Group Box 73">
              <controlPr defaultSize="0" autoFill="0" autoPict="0">
                <anchor moveWithCells="1">
                  <from>
                    <xdr:col>7</xdr:col>
                    <xdr:colOff>1041400</xdr:colOff>
                    <xdr:row>146</xdr:row>
                    <xdr:rowOff>203200</xdr:rowOff>
                  </from>
                  <to>
                    <xdr:col>16</xdr:col>
                    <xdr:colOff>298450</xdr:colOff>
                    <xdr:row>149</xdr:row>
                    <xdr:rowOff>190500</xdr:rowOff>
                  </to>
                </anchor>
              </controlPr>
            </control>
          </mc:Choice>
        </mc:AlternateContent>
        <mc:AlternateContent xmlns:mc="http://schemas.openxmlformats.org/markup-compatibility/2006">
          <mc:Choice Requires="x14">
            <control shapeId="137290" r:id="rId19" name="Group Box 74">
              <controlPr defaultSize="0" autoFill="0" autoPict="0">
                <anchor moveWithCells="1">
                  <from>
                    <xdr:col>7</xdr:col>
                    <xdr:colOff>1136650</xdr:colOff>
                    <xdr:row>160</xdr:row>
                    <xdr:rowOff>419100</xdr:rowOff>
                  </from>
                  <to>
                    <xdr:col>16</xdr:col>
                    <xdr:colOff>298450</xdr:colOff>
                    <xdr:row>163</xdr:row>
                    <xdr:rowOff>317500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CFBC6C91-D82A-4F66-BBF3-B9E72C6DBBBE}">
          <x14:formula1>
            <xm:f>Dropdowns!$A$2:$A$3</xm:f>
          </x14:formula1>
          <xm:sqref>I94:P94</xm:sqref>
        </x14:dataValidation>
        <x14:dataValidation type="list" allowBlank="1" showInputMessage="1" showErrorMessage="1" xr:uid="{6D95963C-F936-4D7C-B31B-B2ED49A45FBB}">
          <x14:formula1>
            <xm:f>Dropdowns!$B$2:$B$4</xm:f>
          </x14:formula1>
          <xm:sqref>I108:P108</xm:sqref>
        </x14:dataValidation>
        <x14:dataValidation type="list" allowBlank="1" showInputMessage="1" showErrorMessage="1" xr:uid="{8EEE8FB4-D8BD-441C-ABF5-8DA69B9B4567}">
          <x14:formula1>
            <xm:f>Dropdowns!$C$2:$C$4</xm:f>
          </x14:formula1>
          <xm:sqref>I122:P122</xm:sqref>
        </x14:dataValidation>
        <x14:dataValidation type="list" allowBlank="1" showInputMessage="1" showErrorMessage="1" xr:uid="{A44DDB36-D2EA-4CB3-8FA6-43ABC405DC31}">
          <x14:formula1>
            <xm:f>Dropdowns!$D$2:$D$4</xm:f>
          </x14:formula1>
          <xm:sqref>I136:P136</xm:sqref>
        </x14:dataValidation>
        <x14:dataValidation type="list" allowBlank="1" showInputMessage="1" showErrorMessage="1" xr:uid="{E691C158-69A1-4EAC-80E6-E0E4DEF59768}">
          <x14:formula1>
            <xm:f>Dropdowns!$E$2:$E$4</xm:f>
          </x14:formula1>
          <xm:sqref>I149:P149</xm:sqref>
        </x14:dataValidation>
        <x14:dataValidation type="list" allowBlank="1" showInputMessage="1" showErrorMessage="1" xr:uid="{C1989AF1-1606-4861-ACA1-F732E91DFBE9}">
          <x14:formula1>
            <xm:f>Dropdowns!$F$2:$F$4</xm:f>
          </x14:formula1>
          <xm:sqref>I163:P163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752A-E691-4922-B92A-F12F1F4D4139}">
  <dimension ref="A1:S142"/>
  <sheetViews>
    <sheetView zoomScale="70" zoomScaleNormal="70" workbookViewId="0">
      <selection activeCell="E4" sqref="E4"/>
    </sheetView>
  </sheetViews>
  <sheetFormatPr defaultRowHeight="14.5" x14ac:dyDescent="0.35"/>
  <cols>
    <col min="2" max="2" width="24.26953125" customWidth="1"/>
    <col min="3" max="3" width="36.54296875" customWidth="1"/>
    <col min="4" max="4" width="38.453125" customWidth="1"/>
    <col min="5" max="5" width="62.26953125" customWidth="1"/>
    <col min="6" max="6" width="29.7265625" customWidth="1"/>
    <col min="7" max="7" width="33.453125" customWidth="1"/>
    <col min="8" max="8" width="28.453125" customWidth="1"/>
    <col min="9" max="16" width="9.1796875" style="6"/>
  </cols>
  <sheetData>
    <row r="1" spans="1:8" x14ac:dyDescent="0.35">
      <c r="A1" s="6"/>
      <c r="B1" s="6"/>
      <c r="C1" s="6"/>
      <c r="D1" s="6"/>
      <c r="E1" s="6"/>
      <c r="F1" s="6"/>
      <c r="G1" s="6"/>
      <c r="H1" s="6"/>
    </row>
    <row r="2" spans="1:8" x14ac:dyDescent="0.35">
      <c r="A2" s="6"/>
      <c r="B2" s="6"/>
      <c r="C2" s="6"/>
      <c r="D2" s="6"/>
      <c r="E2" s="6"/>
      <c r="F2" s="6"/>
      <c r="G2" s="6"/>
      <c r="H2" s="6"/>
    </row>
    <row r="3" spans="1:8" x14ac:dyDescent="0.35">
      <c r="A3" s="6"/>
      <c r="B3" s="6"/>
      <c r="C3" s="6"/>
      <c r="D3" s="6"/>
      <c r="E3" s="6"/>
      <c r="F3" s="6"/>
      <c r="G3" s="6"/>
      <c r="H3" s="6"/>
    </row>
    <row r="4" spans="1:8" x14ac:dyDescent="0.35">
      <c r="A4" s="6"/>
      <c r="B4" s="6"/>
      <c r="C4" s="6"/>
      <c r="D4" s="6"/>
      <c r="E4" s="6"/>
      <c r="F4" s="6"/>
      <c r="G4" s="6"/>
      <c r="H4" s="6"/>
    </row>
    <row r="5" spans="1:8" x14ac:dyDescent="0.35">
      <c r="A5" s="6"/>
      <c r="B5" s="6"/>
      <c r="C5" s="6"/>
      <c r="D5" s="6"/>
      <c r="E5" s="6"/>
      <c r="F5" s="6"/>
      <c r="G5" s="6"/>
      <c r="H5" s="6"/>
    </row>
    <row r="6" spans="1:8" ht="69" customHeight="1" x14ac:dyDescent="0.35">
      <c r="A6" s="6"/>
      <c r="B6" s="6"/>
      <c r="C6" s="6"/>
      <c r="D6" s="6"/>
      <c r="E6" s="6"/>
      <c r="F6" s="6"/>
      <c r="G6" s="6"/>
      <c r="H6" s="6"/>
    </row>
    <row r="7" spans="1:8" ht="15" thickBot="1" x14ac:dyDescent="0.4">
      <c r="A7" s="6"/>
      <c r="B7" s="14"/>
      <c r="C7" s="14"/>
      <c r="D7" s="14"/>
      <c r="E7" s="14"/>
      <c r="F7" s="14"/>
      <c r="G7" s="14"/>
      <c r="H7" s="6"/>
    </row>
    <row r="8" spans="1:8" ht="26" thickBot="1" x14ac:dyDescent="0.4">
      <c r="A8" s="6"/>
      <c r="B8" s="399" t="s">
        <v>2410</v>
      </c>
      <c r="C8" s="400"/>
      <c r="D8" s="400"/>
      <c r="E8" s="400"/>
      <c r="F8" s="400"/>
      <c r="G8" s="401"/>
      <c r="H8" s="6"/>
    </row>
    <row r="9" spans="1:8" ht="15.5" x14ac:dyDescent="0.45">
      <c r="A9" s="6"/>
      <c r="B9" s="402" t="s">
        <v>2411</v>
      </c>
      <c r="C9" s="403"/>
      <c r="D9" s="403"/>
      <c r="E9" s="403"/>
      <c r="F9" s="403"/>
      <c r="G9" s="404"/>
      <c r="H9" s="6"/>
    </row>
    <row r="10" spans="1:8" ht="16.5" customHeight="1" x14ac:dyDescent="0.35">
      <c r="A10" s="6"/>
      <c r="B10" s="391" t="s">
        <v>2412</v>
      </c>
      <c r="C10" s="336"/>
      <c r="D10" s="336"/>
      <c r="E10" s="336"/>
      <c r="F10" s="336"/>
      <c r="G10" s="392"/>
      <c r="H10" s="6"/>
    </row>
    <row r="11" spans="1:8" ht="16.5" customHeight="1" x14ac:dyDescent="0.35">
      <c r="A11" s="6"/>
      <c r="B11" s="391" t="s">
        <v>2413</v>
      </c>
      <c r="C11" s="336"/>
      <c r="D11" s="336"/>
      <c r="E11" s="336"/>
      <c r="F11" s="336"/>
      <c r="G11" s="392"/>
      <c r="H11" s="6"/>
    </row>
    <row r="12" spans="1:8" ht="16.5" customHeight="1" x14ac:dyDescent="0.35">
      <c r="A12" s="6"/>
      <c r="B12" s="391" t="s">
        <v>2414</v>
      </c>
      <c r="C12" s="336"/>
      <c r="D12" s="336"/>
      <c r="E12" s="336"/>
      <c r="F12" s="336"/>
      <c r="G12" s="392"/>
      <c r="H12" s="6"/>
    </row>
    <row r="13" spans="1:8" ht="25.5" customHeight="1" x14ac:dyDescent="0.35">
      <c r="A13" s="6"/>
      <c r="B13" s="331" t="s">
        <v>2415</v>
      </c>
      <c r="C13" s="332"/>
      <c r="D13" s="332"/>
      <c r="E13" s="332"/>
      <c r="F13" s="332"/>
      <c r="G13" s="333"/>
      <c r="H13" s="6"/>
    </row>
    <row r="14" spans="1:8" ht="27.75" customHeight="1" x14ac:dyDescent="0.35">
      <c r="A14" s="6"/>
      <c r="B14" s="331" t="s">
        <v>2416</v>
      </c>
      <c r="C14" s="332"/>
      <c r="D14" s="332"/>
      <c r="E14" s="332"/>
      <c r="F14" s="332"/>
      <c r="G14" s="333"/>
      <c r="H14" s="6"/>
    </row>
    <row r="15" spans="1:8" ht="16.5" customHeight="1" x14ac:dyDescent="0.35">
      <c r="A15" s="6"/>
      <c r="B15" s="391" t="s">
        <v>2263</v>
      </c>
      <c r="C15" s="336"/>
      <c r="D15" s="336"/>
      <c r="E15" s="336"/>
      <c r="F15" s="336"/>
      <c r="G15" s="392"/>
      <c r="H15" s="6"/>
    </row>
    <row r="16" spans="1:8" ht="16.5" customHeight="1" x14ac:dyDescent="0.35">
      <c r="A16" s="6"/>
      <c r="B16" s="393" t="s">
        <v>2417</v>
      </c>
      <c r="C16" s="394"/>
      <c r="D16" s="394"/>
      <c r="E16" s="394"/>
      <c r="F16" s="394"/>
      <c r="G16" s="395"/>
      <c r="H16" s="6"/>
    </row>
    <row r="17" spans="1:19" ht="15.75" customHeight="1" x14ac:dyDescent="0.35">
      <c r="A17" s="6"/>
      <c r="B17" s="396" t="s">
        <v>2418</v>
      </c>
      <c r="C17" s="397"/>
      <c r="D17" s="397"/>
      <c r="E17" s="397"/>
      <c r="F17" s="397"/>
      <c r="G17" s="398"/>
      <c r="H17" s="6"/>
    </row>
    <row r="18" spans="1:19" ht="33.75" customHeight="1" x14ac:dyDescent="0.35">
      <c r="A18" s="6"/>
      <c r="B18" s="331" t="s">
        <v>2419</v>
      </c>
      <c r="C18" s="332"/>
      <c r="D18" s="332"/>
      <c r="E18" s="332"/>
      <c r="F18" s="332"/>
      <c r="G18" s="333"/>
      <c r="H18" s="6"/>
    </row>
    <row r="19" spans="1:19" ht="30.75" customHeight="1" x14ac:dyDescent="0.35">
      <c r="A19" s="6"/>
      <c r="B19" s="331" t="s">
        <v>2420</v>
      </c>
      <c r="C19" s="332"/>
      <c r="D19" s="332"/>
      <c r="E19" s="332"/>
      <c r="F19" s="332"/>
      <c r="G19" s="333"/>
      <c r="H19" s="6"/>
    </row>
    <row r="20" spans="1:19" ht="27.75" customHeight="1" x14ac:dyDescent="0.35">
      <c r="A20" s="6"/>
      <c r="B20" s="331" t="s">
        <v>2421</v>
      </c>
      <c r="C20" s="332"/>
      <c r="D20" s="332"/>
      <c r="E20" s="332"/>
      <c r="F20" s="332"/>
      <c r="G20" s="333"/>
      <c r="H20" s="6"/>
    </row>
    <row r="21" spans="1:19" ht="18.75" customHeight="1" x14ac:dyDescent="0.35">
      <c r="A21" s="6"/>
      <c r="B21" s="331" t="s">
        <v>2422</v>
      </c>
      <c r="C21" s="332"/>
      <c r="D21" s="332"/>
      <c r="E21" s="332"/>
      <c r="F21" s="332"/>
      <c r="G21" s="333"/>
      <c r="H21" s="6"/>
    </row>
    <row r="22" spans="1:19" ht="16.5" customHeight="1" x14ac:dyDescent="0.35">
      <c r="A22" s="6"/>
      <c r="B22" s="331" t="s">
        <v>2423</v>
      </c>
      <c r="C22" s="332"/>
      <c r="D22" s="332"/>
      <c r="E22" s="332"/>
      <c r="F22" s="332"/>
      <c r="G22" s="333"/>
      <c r="H22" s="6"/>
      <c r="Q22" s="6"/>
      <c r="R22" s="6"/>
      <c r="S22" s="6"/>
    </row>
    <row r="23" spans="1:19" ht="27.75" customHeight="1" x14ac:dyDescent="0.35">
      <c r="A23" s="6"/>
      <c r="B23" s="331" t="s">
        <v>2424</v>
      </c>
      <c r="C23" s="332"/>
      <c r="D23" s="332"/>
      <c r="E23" s="332"/>
      <c r="F23" s="332"/>
      <c r="G23" s="333"/>
      <c r="H23" s="6"/>
      <c r="Q23" s="6"/>
      <c r="R23" s="6"/>
      <c r="S23" s="6"/>
    </row>
    <row r="24" spans="1:19" ht="52.5" customHeight="1" x14ac:dyDescent="0.35">
      <c r="A24" s="6"/>
      <c r="B24" s="331" t="s">
        <v>2425</v>
      </c>
      <c r="C24" s="332"/>
      <c r="D24" s="332"/>
      <c r="E24" s="332"/>
      <c r="F24" s="332"/>
      <c r="G24" s="333"/>
      <c r="H24" s="6"/>
      <c r="Q24" s="6"/>
      <c r="R24" s="6"/>
      <c r="S24" s="6"/>
    </row>
    <row r="25" spans="1:19" ht="70.5" customHeight="1" thickBot="1" x14ac:dyDescent="0.4">
      <c r="A25" s="6"/>
      <c r="B25" s="388" t="s">
        <v>2426</v>
      </c>
      <c r="C25" s="389"/>
      <c r="D25" s="389"/>
      <c r="E25" s="389"/>
      <c r="F25" s="389"/>
      <c r="G25" s="390"/>
      <c r="H25" s="90"/>
      <c r="Q25" s="6"/>
      <c r="R25" s="6"/>
      <c r="S25" s="6"/>
    </row>
    <row r="26" spans="1:19" ht="15.5" x14ac:dyDescent="0.45">
      <c r="A26" s="6"/>
      <c r="B26" s="378" t="s">
        <v>2137</v>
      </c>
      <c r="C26" s="379"/>
      <c r="D26" s="379"/>
      <c r="E26" s="379"/>
      <c r="F26" s="379"/>
      <c r="G26" s="380"/>
      <c r="H26" s="126"/>
      <c r="I26" s="126"/>
      <c r="J26" s="126"/>
      <c r="K26" s="126"/>
      <c r="L26" s="126"/>
      <c r="M26" s="126"/>
      <c r="N26" s="126"/>
      <c r="O26" s="126"/>
      <c r="P26" s="126"/>
      <c r="Q26" s="126"/>
      <c r="R26" s="6"/>
      <c r="S26" s="6"/>
    </row>
    <row r="27" spans="1:19" ht="16" thickBot="1" x14ac:dyDescent="0.5">
      <c r="A27" s="6"/>
      <c r="B27" s="406" t="s">
        <v>2136</v>
      </c>
      <c r="C27" s="407"/>
      <c r="D27" s="407"/>
      <c r="E27" s="407"/>
      <c r="F27" s="407"/>
      <c r="G27" s="408"/>
      <c r="H27" s="89"/>
      <c r="Q27" s="6"/>
      <c r="R27" s="6"/>
      <c r="S27" s="6"/>
    </row>
    <row r="28" spans="1:19" x14ac:dyDescent="0.35">
      <c r="A28" s="6"/>
      <c r="B28" s="125"/>
      <c r="C28" s="89"/>
      <c r="D28" s="89"/>
      <c r="E28" s="89"/>
      <c r="F28" s="89"/>
      <c r="G28" s="89"/>
      <c r="H28" s="89"/>
      <c r="Q28" s="6"/>
      <c r="R28" s="6"/>
      <c r="S28" s="6"/>
    </row>
    <row r="29" spans="1:19" ht="22.5" customHeight="1" thickBot="1" x14ac:dyDescent="0.5">
      <c r="A29" s="6"/>
      <c r="B29" s="127"/>
      <c r="C29" s="128"/>
      <c r="D29" s="128"/>
      <c r="E29" s="128"/>
      <c r="F29" s="128"/>
      <c r="G29" s="128"/>
      <c r="H29" s="1"/>
      <c r="Q29" s="6"/>
      <c r="R29" s="6"/>
      <c r="S29" s="6"/>
    </row>
    <row r="30" spans="1:19" ht="16.5" thickBot="1" x14ac:dyDescent="0.4">
      <c r="A30" s="6"/>
      <c r="B30" s="412" t="s">
        <v>2430</v>
      </c>
      <c r="C30" s="413"/>
      <c r="D30" s="413"/>
      <c r="E30" s="413"/>
      <c r="F30" s="413"/>
      <c r="G30" s="414"/>
      <c r="H30" s="11"/>
      <c r="Q30" s="6"/>
      <c r="R30" s="6"/>
      <c r="S30" s="6"/>
    </row>
    <row r="31" spans="1:19" ht="15" thickBot="1" x14ac:dyDescent="0.4">
      <c r="A31" s="6"/>
      <c r="B31" s="23" t="s">
        <v>1760</v>
      </c>
      <c r="C31" s="24" t="s">
        <v>1958</v>
      </c>
      <c r="D31" s="24" t="s">
        <v>2427</v>
      </c>
      <c r="E31" s="24" t="s">
        <v>2428</v>
      </c>
      <c r="F31" s="24" t="s">
        <v>1595</v>
      </c>
      <c r="G31" s="25" t="s">
        <v>2429</v>
      </c>
      <c r="H31" s="6"/>
      <c r="Q31" s="6"/>
      <c r="R31" s="6"/>
      <c r="S31" s="6"/>
    </row>
    <row r="32" spans="1:19" x14ac:dyDescent="0.35">
      <c r="A32" s="6"/>
      <c r="B32" s="20">
        <v>1</v>
      </c>
      <c r="C32" s="415">
        <v>1</v>
      </c>
      <c r="D32" s="415" t="s">
        <v>1986</v>
      </c>
      <c r="E32" s="21" t="s">
        <v>1960</v>
      </c>
      <c r="F32" s="22" t="s">
        <v>1961</v>
      </c>
      <c r="G32" s="416" t="s">
        <v>1989</v>
      </c>
      <c r="H32" s="6"/>
    </row>
    <row r="33" spans="1:8" ht="29.25" customHeight="1" x14ac:dyDescent="0.35">
      <c r="A33" s="6"/>
      <c r="B33" s="17">
        <v>2</v>
      </c>
      <c r="C33" s="330"/>
      <c r="D33" s="330"/>
      <c r="E33" s="8" t="s">
        <v>344</v>
      </c>
      <c r="F33" s="8" t="s">
        <v>345</v>
      </c>
      <c r="G33" s="417"/>
      <c r="H33" s="6"/>
    </row>
    <row r="34" spans="1:8" ht="17.25" customHeight="1" x14ac:dyDescent="0.35">
      <c r="A34" s="6"/>
      <c r="B34" s="17">
        <v>3</v>
      </c>
      <c r="C34" s="330"/>
      <c r="D34" s="330"/>
      <c r="E34" s="8" t="s">
        <v>1975</v>
      </c>
      <c r="F34" s="8" t="s">
        <v>1037</v>
      </c>
      <c r="G34" s="417"/>
      <c r="H34" s="6"/>
    </row>
    <row r="35" spans="1:8" x14ac:dyDescent="0.35">
      <c r="A35" s="6"/>
      <c r="B35" s="17">
        <v>4</v>
      </c>
      <c r="C35" s="330"/>
      <c r="D35" s="330"/>
      <c r="E35" s="8" t="s">
        <v>1980</v>
      </c>
      <c r="F35" s="8" t="s">
        <v>1981</v>
      </c>
      <c r="G35" s="417"/>
      <c r="H35" s="6"/>
    </row>
    <row r="36" spans="1:8" x14ac:dyDescent="0.35">
      <c r="A36" s="6"/>
      <c r="B36" s="17">
        <v>5</v>
      </c>
      <c r="C36" s="330">
        <v>2</v>
      </c>
      <c r="D36" s="330" t="s">
        <v>1987</v>
      </c>
      <c r="E36" s="8" t="s">
        <v>1983</v>
      </c>
      <c r="F36" s="8" t="s">
        <v>1962</v>
      </c>
      <c r="G36" s="386" t="s">
        <v>1988</v>
      </c>
      <c r="H36" s="6"/>
    </row>
    <row r="37" spans="1:8" x14ac:dyDescent="0.35">
      <c r="A37" s="6"/>
      <c r="B37" s="17">
        <v>6</v>
      </c>
      <c r="C37" s="330"/>
      <c r="D37" s="330"/>
      <c r="E37" s="8" t="s">
        <v>1984</v>
      </c>
      <c r="F37" s="8" t="s">
        <v>1434</v>
      </c>
      <c r="G37" s="386"/>
      <c r="H37" s="6"/>
    </row>
    <row r="38" spans="1:8" x14ac:dyDescent="0.35">
      <c r="A38" s="6"/>
      <c r="B38" s="17">
        <v>7</v>
      </c>
      <c r="C38" s="330"/>
      <c r="D38" s="330"/>
      <c r="E38" s="8" t="s">
        <v>1965</v>
      </c>
      <c r="F38" s="8" t="s">
        <v>1966</v>
      </c>
      <c r="G38" s="386"/>
      <c r="H38" s="6"/>
    </row>
    <row r="39" spans="1:8" x14ac:dyDescent="0.35">
      <c r="A39" s="6"/>
      <c r="B39" s="17">
        <v>8</v>
      </c>
      <c r="C39" s="330"/>
      <c r="D39" s="330"/>
      <c r="E39" s="8" t="s">
        <v>1967</v>
      </c>
      <c r="F39" s="8" t="s">
        <v>1968</v>
      </c>
      <c r="G39" s="386"/>
      <c r="H39" s="6"/>
    </row>
    <row r="40" spans="1:8" x14ac:dyDescent="0.35">
      <c r="A40" s="6"/>
      <c r="B40" s="17">
        <v>9</v>
      </c>
      <c r="C40" s="330"/>
      <c r="D40" s="330"/>
      <c r="E40" s="8" t="s">
        <v>1985</v>
      </c>
      <c r="F40" s="8" t="s">
        <v>1971</v>
      </c>
      <c r="G40" s="386"/>
      <c r="H40" s="6"/>
    </row>
    <row r="41" spans="1:8" x14ac:dyDescent="0.35">
      <c r="A41" s="6"/>
      <c r="B41" s="17">
        <v>10</v>
      </c>
      <c r="C41" s="330"/>
      <c r="D41" s="330"/>
      <c r="E41" s="8" t="s">
        <v>1973</v>
      </c>
      <c r="F41" s="8" t="s">
        <v>1974</v>
      </c>
      <c r="G41" s="386"/>
      <c r="H41" s="6"/>
    </row>
    <row r="42" spans="1:8" x14ac:dyDescent="0.35">
      <c r="A42" s="6"/>
      <c r="B42" s="17">
        <v>11</v>
      </c>
      <c r="C42" s="330"/>
      <c r="D42" s="330"/>
      <c r="E42" s="8" t="s">
        <v>1976</v>
      </c>
      <c r="F42" s="8" t="s">
        <v>1977</v>
      </c>
      <c r="G42" s="386"/>
      <c r="H42" s="6"/>
    </row>
    <row r="43" spans="1:8" x14ac:dyDescent="0.35">
      <c r="A43" s="6"/>
      <c r="B43" s="17">
        <v>12</v>
      </c>
      <c r="C43" s="330"/>
      <c r="D43" s="330"/>
      <c r="E43" s="8" t="s">
        <v>1978</v>
      </c>
      <c r="F43" s="8" t="s">
        <v>1979</v>
      </c>
      <c r="G43" s="386"/>
      <c r="H43" s="6"/>
    </row>
    <row r="44" spans="1:8" x14ac:dyDescent="0.35">
      <c r="A44" s="6"/>
      <c r="B44" s="17">
        <v>13</v>
      </c>
      <c r="C44" s="330"/>
      <c r="D44" s="330"/>
      <c r="E44" s="8" t="s">
        <v>1982</v>
      </c>
      <c r="F44" s="8" t="s">
        <v>245</v>
      </c>
      <c r="G44" s="386"/>
      <c r="H44" s="6"/>
    </row>
    <row r="45" spans="1:8" x14ac:dyDescent="0.35">
      <c r="A45" s="6"/>
      <c r="B45" s="17">
        <v>14</v>
      </c>
      <c r="C45" s="330">
        <v>3</v>
      </c>
      <c r="D45" s="330" t="s">
        <v>1963</v>
      </c>
      <c r="E45" s="8" t="s">
        <v>1964</v>
      </c>
      <c r="F45" s="8" t="s">
        <v>9</v>
      </c>
      <c r="G45" s="386" t="s">
        <v>1990</v>
      </c>
      <c r="H45" s="6"/>
    </row>
    <row r="46" spans="1:8" x14ac:dyDescent="0.35">
      <c r="A46" s="6"/>
      <c r="B46" s="17">
        <v>15</v>
      </c>
      <c r="C46" s="330"/>
      <c r="D46" s="330"/>
      <c r="E46" s="8" t="s">
        <v>1532</v>
      </c>
      <c r="F46" s="8" t="s">
        <v>1533</v>
      </c>
      <c r="G46" s="386"/>
      <c r="H46" s="6"/>
    </row>
    <row r="47" spans="1:8" x14ac:dyDescent="0.35">
      <c r="A47" s="6"/>
      <c r="B47" s="17">
        <v>16</v>
      </c>
      <c r="C47" s="330"/>
      <c r="D47" s="330"/>
      <c r="E47" s="8" t="s">
        <v>1969</v>
      </c>
      <c r="F47" s="8" t="s">
        <v>1970</v>
      </c>
      <c r="G47" s="386"/>
      <c r="H47" s="6"/>
    </row>
    <row r="48" spans="1:8" x14ac:dyDescent="0.35">
      <c r="A48" s="6"/>
      <c r="B48" s="17">
        <v>17</v>
      </c>
      <c r="C48" s="330"/>
      <c r="D48" s="330"/>
      <c r="E48" s="8" t="s">
        <v>1972</v>
      </c>
      <c r="F48" s="8" t="s">
        <v>61</v>
      </c>
      <c r="G48" s="386"/>
      <c r="H48" s="6"/>
    </row>
    <row r="49" spans="1:17" ht="15" thickBot="1" x14ac:dyDescent="0.4">
      <c r="A49" s="6"/>
      <c r="B49" s="18">
        <v>18</v>
      </c>
      <c r="C49" s="365"/>
      <c r="D49" s="365"/>
      <c r="E49" s="16" t="s">
        <v>542</v>
      </c>
      <c r="F49" s="16" t="s">
        <v>543</v>
      </c>
      <c r="G49" s="387"/>
      <c r="H49" s="6"/>
    </row>
    <row r="50" spans="1:17" x14ac:dyDescent="0.35">
      <c r="A50" s="6"/>
      <c r="B50" s="405" t="s">
        <v>2009</v>
      </c>
      <c r="C50" s="405"/>
      <c r="D50" s="405"/>
      <c r="E50" s="405"/>
      <c r="F50" s="405"/>
      <c r="G50" s="6"/>
      <c r="H50" s="6"/>
    </row>
    <row r="51" spans="1:17" ht="15" thickBot="1" x14ac:dyDescent="0.4">
      <c r="A51" s="6"/>
      <c r="B51" s="14"/>
      <c r="C51" s="14"/>
      <c r="D51" s="14"/>
      <c r="E51" s="14"/>
      <c r="F51" s="6"/>
      <c r="G51" s="6"/>
      <c r="H51" s="6"/>
    </row>
    <row r="52" spans="1:17" ht="16.5" thickBot="1" x14ac:dyDescent="0.4">
      <c r="A52" s="6"/>
      <c r="B52" s="409" t="s">
        <v>2431</v>
      </c>
      <c r="C52" s="410"/>
      <c r="D52" s="410"/>
      <c r="E52" s="411"/>
      <c r="F52" s="6"/>
      <c r="G52" s="6"/>
      <c r="H52" s="6"/>
    </row>
    <row r="53" spans="1:17" ht="15" thickBot="1" x14ac:dyDescent="0.4">
      <c r="A53" s="6"/>
      <c r="B53" s="38" t="s">
        <v>2307</v>
      </c>
      <c r="C53" s="39" t="s">
        <v>2579</v>
      </c>
      <c r="D53" s="40" t="s">
        <v>2580</v>
      </c>
      <c r="E53" s="41" t="s">
        <v>2581</v>
      </c>
      <c r="F53" s="6"/>
      <c r="G53" s="6"/>
      <c r="H53" s="6"/>
    </row>
    <row r="54" spans="1:17" ht="26" x14ac:dyDescent="0.35">
      <c r="A54" s="6"/>
      <c r="B54" s="34" t="s">
        <v>1991</v>
      </c>
      <c r="C54" s="35" t="s">
        <v>1999</v>
      </c>
      <c r="D54" s="36" t="s">
        <v>2000</v>
      </c>
      <c r="E54" s="37" t="s">
        <v>2008</v>
      </c>
      <c r="F54" s="6"/>
      <c r="G54" s="6"/>
      <c r="H54" s="6"/>
    </row>
    <row r="55" spans="1:17" ht="26" x14ac:dyDescent="0.35">
      <c r="A55" s="6"/>
      <c r="B55" s="28" t="s">
        <v>1992</v>
      </c>
      <c r="C55" s="26" t="s">
        <v>1999</v>
      </c>
      <c r="D55" s="27" t="s">
        <v>2001</v>
      </c>
      <c r="E55" s="29" t="s">
        <v>2008</v>
      </c>
      <c r="F55" s="6"/>
      <c r="G55" s="6"/>
      <c r="H55" s="6"/>
    </row>
    <row r="56" spans="1:17" ht="26" x14ac:dyDescent="0.35">
      <c r="A56" s="6"/>
      <c r="B56" s="28" t="s">
        <v>1993</v>
      </c>
      <c r="C56" s="26" t="s">
        <v>1999</v>
      </c>
      <c r="D56" s="27" t="s">
        <v>2002</v>
      </c>
      <c r="E56" s="29" t="s">
        <v>2008</v>
      </c>
      <c r="F56" s="6"/>
      <c r="G56" s="6"/>
      <c r="H56" s="6"/>
    </row>
    <row r="57" spans="1:17" ht="39" x14ac:dyDescent="0.35">
      <c r="A57" s="6"/>
      <c r="B57" s="28" t="s">
        <v>1994</v>
      </c>
      <c r="C57" s="26" t="s">
        <v>1999</v>
      </c>
      <c r="D57" s="27" t="s">
        <v>2003</v>
      </c>
      <c r="E57" s="29" t="s">
        <v>2008</v>
      </c>
      <c r="F57" s="6"/>
      <c r="G57" s="6"/>
      <c r="H57" s="6"/>
    </row>
    <row r="58" spans="1:17" ht="26" x14ac:dyDescent="0.35">
      <c r="A58" s="6"/>
      <c r="B58" s="28" t="s">
        <v>1995</v>
      </c>
      <c r="C58" s="26" t="s">
        <v>1999</v>
      </c>
      <c r="D58" s="27" t="s">
        <v>2004</v>
      </c>
      <c r="E58" s="29" t="s">
        <v>2008</v>
      </c>
      <c r="F58" s="6"/>
      <c r="G58" s="6"/>
      <c r="H58" s="6"/>
    </row>
    <row r="59" spans="1:17" ht="26" x14ac:dyDescent="0.35">
      <c r="A59" s="6"/>
      <c r="B59" s="28" t="s">
        <v>1996</v>
      </c>
      <c r="C59" s="26" t="s">
        <v>1999</v>
      </c>
      <c r="D59" s="27" t="s">
        <v>2005</v>
      </c>
      <c r="E59" s="29" t="s">
        <v>2008</v>
      </c>
      <c r="F59" s="6"/>
      <c r="G59" s="6"/>
      <c r="H59" s="6"/>
    </row>
    <row r="60" spans="1:17" ht="26" x14ac:dyDescent="0.35">
      <c r="A60" s="6"/>
      <c r="B60" s="28" t="s">
        <v>1997</v>
      </c>
      <c r="C60" s="26" t="s">
        <v>1999</v>
      </c>
      <c r="D60" s="27" t="s">
        <v>2006</v>
      </c>
      <c r="E60" s="29" t="s">
        <v>2008</v>
      </c>
      <c r="F60" s="6"/>
      <c r="G60" s="6"/>
      <c r="H60" s="6"/>
    </row>
    <row r="61" spans="1:17" ht="26.5" thickBot="1" x14ac:dyDescent="0.4">
      <c r="A61" s="6"/>
      <c r="B61" s="30" t="s">
        <v>1998</v>
      </c>
      <c r="C61" s="31" t="s">
        <v>1999</v>
      </c>
      <c r="D61" s="32" t="s">
        <v>2007</v>
      </c>
      <c r="E61" s="33" t="s">
        <v>2008</v>
      </c>
      <c r="F61" s="6"/>
      <c r="G61" s="6"/>
      <c r="H61" s="6"/>
    </row>
    <row r="62" spans="1:17" x14ac:dyDescent="0.35">
      <c r="A62" s="6"/>
      <c r="B62" s="12"/>
      <c r="C62" s="12"/>
      <c r="D62" s="12"/>
      <c r="E62" s="12"/>
      <c r="F62" s="6"/>
      <c r="G62" s="6"/>
      <c r="H62" s="6"/>
    </row>
    <row r="63" spans="1:17" ht="39" customHeight="1" thickBot="1" x14ac:dyDescent="0.5">
      <c r="A63" s="6"/>
      <c r="B63" s="13"/>
      <c r="C63" s="13"/>
      <c r="D63" s="13"/>
      <c r="E63" s="13"/>
      <c r="F63" s="6"/>
      <c r="G63" s="6"/>
      <c r="H63" s="43"/>
      <c r="I63" s="43"/>
      <c r="J63" s="43"/>
      <c r="K63" s="43"/>
      <c r="L63" s="43"/>
      <c r="M63" s="43"/>
      <c r="N63" s="43"/>
      <c r="O63" s="43"/>
      <c r="P63" s="43"/>
      <c r="Q63" s="45"/>
    </row>
    <row r="64" spans="1:17" ht="38.25" customHeight="1" x14ac:dyDescent="0.35">
      <c r="A64" s="6"/>
      <c r="B64" s="358" t="s">
        <v>2013</v>
      </c>
      <c r="C64" s="359"/>
      <c r="D64" s="359"/>
      <c r="E64" s="359"/>
      <c r="F64" s="359"/>
      <c r="G64" s="360"/>
      <c r="H64" s="43"/>
      <c r="I64" s="43"/>
      <c r="J64" s="43"/>
      <c r="K64" s="43"/>
      <c r="L64" s="43"/>
      <c r="M64" s="43"/>
      <c r="N64" s="43"/>
      <c r="O64" s="43"/>
      <c r="P64" s="43"/>
      <c r="Q64" s="45"/>
    </row>
    <row r="65" spans="1:17" ht="15" customHeight="1" x14ac:dyDescent="0.35">
      <c r="A65" s="6"/>
      <c r="B65" s="349" t="s">
        <v>2020</v>
      </c>
      <c r="C65" s="350"/>
      <c r="D65" s="350"/>
      <c r="E65" s="350"/>
      <c r="F65" s="350"/>
      <c r="G65" s="351"/>
      <c r="H65" s="42"/>
      <c r="I65" s="42"/>
      <c r="J65" s="42"/>
      <c r="K65" s="42"/>
      <c r="L65" s="42"/>
      <c r="M65" s="42"/>
      <c r="N65" s="42"/>
      <c r="O65" s="42"/>
      <c r="P65" s="42"/>
      <c r="Q65" s="46"/>
    </row>
    <row r="66" spans="1:17" ht="33.75" customHeight="1" x14ac:dyDescent="0.35">
      <c r="A66" s="6"/>
      <c r="B66" s="361" t="s">
        <v>2784</v>
      </c>
      <c r="C66" s="362"/>
      <c r="D66" s="362"/>
      <c r="E66" s="362"/>
      <c r="F66" s="362"/>
      <c r="G66" s="363"/>
      <c r="H66" s="42"/>
      <c r="I66" s="42"/>
      <c r="J66" s="42"/>
      <c r="K66" s="42"/>
      <c r="L66" s="42"/>
      <c r="M66" s="42"/>
      <c r="N66" s="42"/>
      <c r="O66" s="42"/>
      <c r="P66" s="42"/>
      <c r="Q66" s="46"/>
    </row>
    <row r="67" spans="1:17" ht="15" customHeight="1" x14ac:dyDescent="0.35">
      <c r="A67" s="6"/>
      <c r="B67" s="361" t="s">
        <v>2011</v>
      </c>
      <c r="C67" s="362"/>
      <c r="D67" s="362"/>
      <c r="E67" s="362"/>
      <c r="F67" s="362"/>
      <c r="G67" s="363"/>
      <c r="H67" s="42"/>
      <c r="I67" s="42"/>
      <c r="J67" s="42"/>
      <c r="K67" s="42"/>
      <c r="L67" s="42"/>
      <c r="M67" s="42"/>
      <c r="N67" s="42"/>
      <c r="O67" s="42"/>
      <c r="P67" s="42"/>
      <c r="Q67" s="46"/>
    </row>
    <row r="68" spans="1:17" ht="15" customHeight="1" x14ac:dyDescent="0.35">
      <c r="A68" s="6"/>
      <c r="B68" s="361" t="s">
        <v>2012</v>
      </c>
      <c r="C68" s="362"/>
      <c r="D68" s="362"/>
      <c r="E68" s="362"/>
      <c r="F68" s="362"/>
      <c r="G68" s="363"/>
      <c r="H68" s="43"/>
      <c r="I68" s="43"/>
      <c r="J68" s="43"/>
      <c r="K68" s="43"/>
      <c r="L68" s="43"/>
      <c r="M68" s="43"/>
      <c r="N68" s="43"/>
      <c r="O68" s="43"/>
      <c r="P68" s="43"/>
      <c r="Q68" s="45"/>
    </row>
    <row r="69" spans="1:17" x14ac:dyDescent="0.35">
      <c r="A69" s="6"/>
      <c r="B69" s="349" t="s">
        <v>2785</v>
      </c>
      <c r="C69" s="350"/>
      <c r="D69" s="350"/>
      <c r="E69" s="350"/>
      <c r="F69" s="350"/>
      <c r="G69" s="351"/>
      <c r="H69" s="44"/>
      <c r="I69" s="44"/>
      <c r="J69" s="44"/>
      <c r="K69" s="44"/>
      <c r="L69" s="44"/>
      <c r="M69" s="44"/>
      <c r="N69" s="44"/>
      <c r="O69" s="44"/>
      <c r="P69" s="44"/>
      <c r="Q69" s="2"/>
    </row>
    <row r="70" spans="1:17" ht="15" thickBot="1" x14ac:dyDescent="0.4">
      <c r="A70" s="6"/>
      <c r="B70" s="352" t="s">
        <v>1733</v>
      </c>
      <c r="C70" s="353"/>
      <c r="D70" s="353"/>
      <c r="E70" s="353"/>
      <c r="F70" s="353"/>
      <c r="G70" s="354"/>
      <c r="H70" s="6"/>
    </row>
    <row r="71" spans="1:17" x14ac:dyDescent="0.35">
      <c r="A71" s="6"/>
      <c r="B71" s="6"/>
      <c r="C71" s="6"/>
      <c r="D71" s="6"/>
      <c r="E71" s="6"/>
      <c r="F71" s="6"/>
      <c r="G71" s="6"/>
      <c r="H71" s="6"/>
    </row>
    <row r="72" spans="1:17" x14ac:dyDescent="0.35">
      <c r="A72" s="6"/>
      <c r="B72" s="6"/>
      <c r="C72" s="6"/>
      <c r="D72" s="6"/>
      <c r="E72" s="6"/>
      <c r="F72" s="6"/>
      <c r="G72" s="6"/>
      <c r="H72" s="6"/>
    </row>
    <row r="73" spans="1:17" x14ac:dyDescent="0.35">
      <c r="A73" s="6"/>
      <c r="B73" s="6"/>
      <c r="C73" s="6"/>
      <c r="D73" s="6"/>
      <c r="E73" s="6"/>
      <c r="F73" s="6"/>
      <c r="G73" s="6"/>
      <c r="H73" s="6"/>
    </row>
    <row r="74" spans="1:17" x14ac:dyDescent="0.35">
      <c r="A74" s="6"/>
      <c r="B74" s="6"/>
      <c r="C74" s="6"/>
      <c r="D74" s="6"/>
      <c r="E74" s="6"/>
      <c r="F74" s="6"/>
      <c r="G74" s="6"/>
      <c r="H74" s="6"/>
    </row>
    <row r="75" spans="1:17" x14ac:dyDescent="0.35">
      <c r="A75" s="6"/>
      <c r="B75" s="6"/>
      <c r="C75" s="6"/>
      <c r="D75" s="6"/>
      <c r="E75" s="6"/>
      <c r="F75" s="6"/>
      <c r="G75" s="6"/>
      <c r="H75" s="6"/>
    </row>
    <row r="76" spans="1:17" x14ac:dyDescent="0.35">
      <c r="A76" s="6"/>
      <c r="B76" s="6"/>
      <c r="C76" s="6"/>
      <c r="D76" s="6"/>
      <c r="E76" s="6"/>
      <c r="F76" s="6"/>
      <c r="G76" s="6"/>
      <c r="H76" s="6"/>
    </row>
    <row r="77" spans="1:17" x14ac:dyDescent="0.35">
      <c r="A77" s="6"/>
      <c r="B77" s="6"/>
      <c r="C77" s="6"/>
      <c r="D77" s="6"/>
      <c r="E77" s="6"/>
      <c r="F77" s="6"/>
      <c r="G77" s="6"/>
      <c r="H77" s="6"/>
    </row>
    <row r="78" spans="1:17" x14ac:dyDescent="0.35">
      <c r="A78" s="6"/>
      <c r="B78" s="6"/>
      <c r="C78" s="6"/>
      <c r="D78" s="6"/>
      <c r="E78" s="6"/>
      <c r="F78" s="6"/>
      <c r="G78" s="6"/>
      <c r="H78" s="6"/>
    </row>
    <row r="79" spans="1:17" x14ac:dyDescent="0.35">
      <c r="A79" s="6"/>
      <c r="B79" s="6"/>
      <c r="C79" s="6"/>
      <c r="D79" s="6"/>
      <c r="E79" s="6"/>
      <c r="F79" s="6"/>
      <c r="G79" s="6"/>
      <c r="H79" s="6"/>
    </row>
    <row r="80" spans="1:17" x14ac:dyDescent="0.35">
      <c r="A80" s="6"/>
      <c r="B80" s="6"/>
      <c r="C80" s="6"/>
      <c r="D80" s="6"/>
      <c r="E80" s="6"/>
      <c r="F80" s="6"/>
      <c r="G80" s="6"/>
      <c r="H80" s="6"/>
    </row>
    <row r="81" spans="1:8" x14ac:dyDescent="0.35">
      <c r="A81" s="6"/>
      <c r="B81" s="6"/>
      <c r="C81" s="6"/>
      <c r="D81" s="6"/>
      <c r="E81" s="6"/>
      <c r="F81" s="6"/>
      <c r="G81" s="6"/>
      <c r="H81" s="6"/>
    </row>
    <row r="82" spans="1:8" x14ac:dyDescent="0.35">
      <c r="A82" s="6"/>
      <c r="B82" s="6"/>
      <c r="C82" s="6"/>
      <c r="D82" s="6"/>
      <c r="E82" s="6"/>
      <c r="F82" s="6"/>
      <c r="G82" s="6"/>
      <c r="H82" s="6"/>
    </row>
    <row r="83" spans="1:8" x14ac:dyDescent="0.35">
      <c r="A83" s="6"/>
      <c r="B83" s="6"/>
      <c r="C83" s="6"/>
      <c r="D83" s="6"/>
      <c r="E83" s="6"/>
      <c r="F83" s="6"/>
      <c r="G83" s="6"/>
      <c r="H83" s="6"/>
    </row>
    <row r="84" spans="1:8" x14ac:dyDescent="0.35">
      <c r="A84" s="6"/>
      <c r="B84" s="6"/>
      <c r="C84" s="6"/>
      <c r="D84" s="6"/>
      <c r="E84" s="6"/>
      <c r="F84" s="6"/>
      <c r="G84" s="6"/>
      <c r="H84" s="6"/>
    </row>
    <row r="85" spans="1:8" x14ac:dyDescent="0.35">
      <c r="A85" s="6"/>
      <c r="B85" s="6"/>
      <c r="C85" s="6"/>
      <c r="D85" s="6"/>
      <c r="E85" s="6"/>
      <c r="F85" s="6"/>
      <c r="G85" s="6"/>
      <c r="H85" s="6"/>
    </row>
    <row r="86" spans="1:8" x14ac:dyDescent="0.35">
      <c r="A86" s="6"/>
      <c r="B86" s="6"/>
      <c r="C86" s="6"/>
      <c r="D86" s="6"/>
      <c r="E86" s="6"/>
      <c r="F86" s="6"/>
      <c r="G86" s="6"/>
      <c r="H86" s="6"/>
    </row>
    <row r="87" spans="1:8" x14ac:dyDescent="0.35">
      <c r="A87" s="6"/>
      <c r="B87" s="6"/>
      <c r="C87" s="6"/>
      <c r="D87" s="6"/>
      <c r="E87" s="6"/>
      <c r="F87" s="6"/>
      <c r="G87" s="6"/>
      <c r="H87" s="6"/>
    </row>
    <row r="88" spans="1:8" x14ac:dyDescent="0.35">
      <c r="A88" s="6"/>
      <c r="B88" s="6"/>
      <c r="C88" s="6"/>
      <c r="D88" s="6"/>
      <c r="E88" s="6"/>
      <c r="F88" s="6"/>
      <c r="G88" s="6"/>
      <c r="H88" s="6"/>
    </row>
    <row r="89" spans="1:8" x14ac:dyDescent="0.35">
      <c r="A89" s="6"/>
      <c r="B89" s="6"/>
      <c r="C89" s="6"/>
      <c r="D89" s="6"/>
      <c r="E89" s="6"/>
      <c r="F89" s="6"/>
      <c r="G89" s="6"/>
      <c r="H89" s="6"/>
    </row>
    <row r="90" spans="1:8" x14ac:dyDescent="0.35">
      <c r="A90" s="6"/>
      <c r="B90" s="6"/>
      <c r="C90" s="6"/>
      <c r="D90" s="6"/>
      <c r="E90" s="6"/>
      <c r="F90" s="6"/>
      <c r="G90" s="6"/>
      <c r="H90" s="6"/>
    </row>
    <row r="91" spans="1:8" x14ac:dyDescent="0.35">
      <c r="A91" s="6"/>
      <c r="B91" s="6"/>
      <c r="C91" s="6"/>
      <c r="D91" s="6"/>
      <c r="E91" s="6"/>
      <c r="F91" s="6"/>
      <c r="G91" s="6"/>
      <c r="H91" s="6"/>
    </row>
    <row r="92" spans="1:8" x14ac:dyDescent="0.35">
      <c r="A92" s="6"/>
      <c r="B92" s="6"/>
      <c r="C92" s="6"/>
      <c r="D92" s="6"/>
      <c r="E92" s="6"/>
      <c r="F92" s="6"/>
      <c r="G92" s="6"/>
      <c r="H92" s="6"/>
    </row>
    <row r="93" spans="1:8" x14ac:dyDescent="0.35">
      <c r="A93" s="6"/>
      <c r="B93" s="6"/>
      <c r="C93" s="6"/>
      <c r="D93" s="6"/>
      <c r="E93" s="6"/>
      <c r="F93" s="6"/>
      <c r="G93" s="6"/>
      <c r="H93" s="6"/>
    </row>
    <row r="94" spans="1:8" x14ac:dyDescent="0.35">
      <c r="A94" s="6"/>
      <c r="B94" s="6"/>
      <c r="C94" s="6"/>
      <c r="D94" s="6"/>
      <c r="E94" s="6"/>
      <c r="F94" s="6"/>
      <c r="G94" s="6"/>
      <c r="H94" s="6"/>
    </row>
    <row r="95" spans="1:8" x14ac:dyDescent="0.35">
      <c r="A95" s="6"/>
      <c r="B95" s="6"/>
      <c r="C95" s="6"/>
      <c r="D95" s="6"/>
      <c r="E95" s="6"/>
      <c r="F95" s="6"/>
      <c r="G95" s="6"/>
      <c r="H95" s="6"/>
    </row>
    <row r="96" spans="1:8" x14ac:dyDescent="0.35">
      <c r="A96" s="6"/>
      <c r="B96" s="6"/>
      <c r="C96" s="6"/>
      <c r="D96" s="6"/>
      <c r="E96" s="6"/>
      <c r="F96" s="6"/>
      <c r="G96" s="6"/>
      <c r="H96" s="6"/>
    </row>
    <row r="97" spans="1:8" x14ac:dyDescent="0.35">
      <c r="A97" s="6"/>
      <c r="B97" s="6"/>
      <c r="C97" s="6"/>
      <c r="D97" s="6"/>
      <c r="E97" s="6"/>
      <c r="F97" s="6"/>
      <c r="G97" s="6"/>
      <c r="H97" s="6"/>
    </row>
    <row r="98" spans="1:8" x14ac:dyDescent="0.35">
      <c r="A98" s="6"/>
      <c r="B98" s="6"/>
      <c r="C98" s="6"/>
      <c r="D98" s="6"/>
      <c r="E98" s="6"/>
      <c r="F98" s="6"/>
      <c r="G98" s="6"/>
      <c r="H98" s="6"/>
    </row>
    <row r="99" spans="1:8" x14ac:dyDescent="0.35">
      <c r="A99" s="6"/>
      <c r="B99" s="6"/>
      <c r="C99" s="6"/>
      <c r="D99" s="6"/>
      <c r="E99" s="6"/>
      <c r="F99" s="6"/>
      <c r="G99" s="6"/>
      <c r="H99" s="6"/>
    </row>
    <row r="100" spans="1:8" x14ac:dyDescent="0.35">
      <c r="A100" s="6"/>
      <c r="B100" s="6"/>
      <c r="C100" s="6"/>
      <c r="D100" s="6"/>
      <c r="E100" s="6"/>
      <c r="F100" s="6"/>
      <c r="G100" s="6"/>
      <c r="H100" s="6"/>
    </row>
    <row r="101" spans="1:8" x14ac:dyDescent="0.35">
      <c r="A101" s="6"/>
      <c r="B101" s="6"/>
      <c r="C101" s="6"/>
      <c r="D101" s="6"/>
      <c r="E101" s="6"/>
      <c r="F101" s="6"/>
      <c r="G101" s="6"/>
      <c r="H101" s="6"/>
    </row>
    <row r="102" spans="1:8" x14ac:dyDescent="0.35">
      <c r="A102" s="6"/>
      <c r="B102" s="6"/>
      <c r="C102" s="6"/>
      <c r="D102" s="6"/>
      <c r="E102" s="6"/>
      <c r="F102" s="6"/>
      <c r="G102" s="6"/>
      <c r="H102" s="6"/>
    </row>
    <row r="103" spans="1:8" x14ac:dyDescent="0.35">
      <c r="A103" s="6"/>
      <c r="B103" s="6"/>
      <c r="C103" s="6"/>
      <c r="D103" s="6"/>
      <c r="E103" s="6"/>
      <c r="F103" s="6"/>
      <c r="G103" s="6"/>
      <c r="H103" s="6"/>
    </row>
    <row r="104" spans="1:8" x14ac:dyDescent="0.35">
      <c r="A104" s="6"/>
      <c r="B104" s="6"/>
      <c r="C104" s="6"/>
      <c r="D104" s="6"/>
      <c r="E104" s="6"/>
      <c r="F104" s="6"/>
      <c r="G104" s="6"/>
      <c r="H104" s="6"/>
    </row>
    <row r="105" spans="1:8" x14ac:dyDescent="0.35">
      <c r="A105" s="6"/>
      <c r="B105" s="6"/>
      <c r="C105" s="6"/>
      <c r="D105" s="6"/>
      <c r="E105" s="6"/>
      <c r="F105" s="6"/>
      <c r="G105" s="6"/>
      <c r="H105" s="6"/>
    </row>
    <row r="106" spans="1:8" x14ac:dyDescent="0.35">
      <c r="A106" s="6"/>
      <c r="B106" s="6"/>
      <c r="C106" s="6"/>
      <c r="D106" s="6"/>
      <c r="E106" s="6"/>
      <c r="F106" s="6"/>
      <c r="G106" s="6"/>
      <c r="H106" s="6"/>
    </row>
    <row r="107" spans="1:8" x14ac:dyDescent="0.35">
      <c r="A107" s="6"/>
      <c r="B107" s="6"/>
      <c r="C107" s="6"/>
      <c r="D107" s="6"/>
      <c r="E107" s="6"/>
      <c r="F107" s="6"/>
      <c r="G107" s="6"/>
      <c r="H107" s="6"/>
    </row>
    <row r="108" spans="1:8" x14ac:dyDescent="0.35">
      <c r="A108" s="6"/>
      <c r="B108" s="6"/>
      <c r="C108" s="6"/>
      <c r="D108" s="6"/>
      <c r="E108" s="6"/>
      <c r="F108" s="6"/>
      <c r="G108" s="6"/>
      <c r="H108" s="6"/>
    </row>
    <row r="109" spans="1:8" x14ac:dyDescent="0.35">
      <c r="A109" s="6"/>
      <c r="B109" s="6"/>
      <c r="C109" s="6"/>
      <c r="D109" s="6"/>
      <c r="E109" s="6"/>
      <c r="F109" s="6"/>
      <c r="G109" s="6"/>
      <c r="H109" s="6"/>
    </row>
    <row r="110" spans="1:8" x14ac:dyDescent="0.35">
      <c r="A110" s="6"/>
      <c r="B110" s="6"/>
      <c r="C110" s="6"/>
      <c r="D110" s="6"/>
      <c r="E110" s="6"/>
      <c r="F110" s="6"/>
      <c r="G110" s="6"/>
      <c r="H110" s="6"/>
    </row>
    <row r="111" spans="1:8" x14ac:dyDescent="0.35">
      <c r="A111" s="6"/>
      <c r="B111" s="6"/>
      <c r="C111" s="6"/>
      <c r="D111" s="6"/>
      <c r="E111" s="6"/>
      <c r="F111" s="6"/>
      <c r="G111" s="6"/>
      <c r="H111" s="6"/>
    </row>
    <row r="112" spans="1:8" x14ac:dyDescent="0.35">
      <c r="A112" s="6"/>
      <c r="B112" s="6"/>
      <c r="C112" s="6"/>
      <c r="D112" s="6"/>
      <c r="E112" s="6"/>
      <c r="F112" s="6"/>
      <c r="G112" s="6"/>
      <c r="H112" s="6"/>
    </row>
    <row r="113" spans="1:8" x14ac:dyDescent="0.35">
      <c r="A113" s="6"/>
      <c r="B113" s="6"/>
      <c r="C113" s="6"/>
      <c r="D113" s="6"/>
      <c r="E113" s="6"/>
      <c r="F113" s="6"/>
      <c r="G113" s="6"/>
      <c r="H113" s="6"/>
    </row>
    <row r="114" spans="1:8" x14ac:dyDescent="0.35">
      <c r="A114" s="6"/>
      <c r="B114" s="6"/>
      <c r="C114" s="6"/>
      <c r="D114" s="6"/>
      <c r="E114" s="6"/>
      <c r="F114" s="6"/>
      <c r="G114" s="6"/>
      <c r="H114" s="6"/>
    </row>
    <row r="115" spans="1:8" x14ac:dyDescent="0.35">
      <c r="A115" s="6"/>
      <c r="B115" s="6"/>
      <c r="C115" s="6"/>
      <c r="D115" s="6"/>
      <c r="E115" s="6"/>
      <c r="F115" s="6"/>
      <c r="G115" s="6"/>
      <c r="H115" s="6"/>
    </row>
    <row r="116" spans="1:8" x14ac:dyDescent="0.35">
      <c r="A116" s="6"/>
      <c r="B116" s="6"/>
      <c r="C116" s="6"/>
      <c r="D116" s="6"/>
      <c r="E116" s="6"/>
      <c r="F116" s="6"/>
      <c r="G116" s="6"/>
      <c r="H116" s="6"/>
    </row>
    <row r="117" spans="1:8" x14ac:dyDescent="0.35">
      <c r="A117" s="6"/>
      <c r="B117" s="6"/>
      <c r="C117" s="6"/>
      <c r="D117" s="6"/>
      <c r="E117" s="6"/>
      <c r="F117" s="6"/>
      <c r="G117" s="6"/>
      <c r="H117" s="6"/>
    </row>
    <row r="118" spans="1:8" x14ac:dyDescent="0.35">
      <c r="A118" s="6"/>
      <c r="B118" s="6"/>
      <c r="C118" s="6"/>
      <c r="D118" s="6"/>
      <c r="E118" s="6"/>
      <c r="F118" s="6"/>
      <c r="G118" s="6"/>
      <c r="H118" s="6"/>
    </row>
    <row r="119" spans="1:8" x14ac:dyDescent="0.35">
      <c r="A119" s="6"/>
      <c r="B119" s="6"/>
      <c r="C119" s="6"/>
      <c r="D119" s="6"/>
      <c r="E119" s="6"/>
      <c r="F119" s="6"/>
      <c r="G119" s="6"/>
      <c r="H119" s="6"/>
    </row>
    <row r="120" spans="1:8" x14ac:dyDescent="0.35">
      <c r="A120" s="6"/>
      <c r="B120" s="6"/>
      <c r="C120" s="6"/>
      <c r="D120" s="6"/>
      <c r="E120" s="6"/>
      <c r="F120" s="6"/>
      <c r="G120" s="6"/>
      <c r="H120" s="6"/>
    </row>
    <row r="121" spans="1:8" x14ac:dyDescent="0.35">
      <c r="A121" s="6"/>
      <c r="B121" s="6"/>
      <c r="C121" s="6"/>
      <c r="D121" s="6"/>
      <c r="E121" s="6"/>
      <c r="F121" s="6"/>
      <c r="G121" s="6"/>
      <c r="H121" s="6"/>
    </row>
    <row r="122" spans="1:8" x14ac:dyDescent="0.35">
      <c r="A122" s="6"/>
      <c r="B122" s="6"/>
      <c r="C122" s="6"/>
      <c r="D122" s="6"/>
      <c r="E122" s="6"/>
      <c r="F122" s="6"/>
      <c r="G122" s="6"/>
      <c r="H122" s="6"/>
    </row>
    <row r="123" spans="1:8" x14ac:dyDescent="0.35">
      <c r="A123" s="6"/>
      <c r="B123" s="6"/>
      <c r="C123" s="6"/>
      <c r="D123" s="6"/>
      <c r="E123" s="6"/>
      <c r="F123" s="6"/>
      <c r="G123" s="6"/>
      <c r="H123" s="6"/>
    </row>
    <row r="124" spans="1:8" x14ac:dyDescent="0.35">
      <c r="A124" s="6"/>
      <c r="B124" s="6"/>
      <c r="C124" s="6"/>
      <c r="D124" s="6"/>
      <c r="E124" s="6"/>
      <c r="F124" s="6"/>
      <c r="G124" s="6"/>
      <c r="H124" s="6"/>
    </row>
    <row r="125" spans="1:8" x14ac:dyDescent="0.35">
      <c r="A125" s="6"/>
      <c r="B125" s="6"/>
      <c r="C125" s="6"/>
      <c r="D125" s="6"/>
      <c r="E125" s="6"/>
      <c r="F125" s="6"/>
      <c r="G125" s="6"/>
      <c r="H125" s="6"/>
    </row>
    <row r="126" spans="1:8" x14ac:dyDescent="0.35">
      <c r="A126" s="6"/>
      <c r="B126" s="6"/>
      <c r="C126" s="6"/>
      <c r="D126" s="6"/>
      <c r="E126" s="6"/>
      <c r="F126" s="6"/>
      <c r="G126" s="6"/>
      <c r="H126" s="6"/>
    </row>
    <row r="127" spans="1:8" x14ac:dyDescent="0.35">
      <c r="A127" s="6"/>
      <c r="B127" s="6"/>
      <c r="C127" s="6"/>
      <c r="D127" s="6"/>
      <c r="E127" s="6"/>
      <c r="F127" s="6"/>
      <c r="G127" s="6"/>
      <c r="H127" s="6"/>
    </row>
    <row r="128" spans="1:8" x14ac:dyDescent="0.35">
      <c r="A128" s="6"/>
      <c r="B128" s="6"/>
      <c r="C128" s="6"/>
      <c r="D128" s="6"/>
      <c r="E128" s="6"/>
      <c r="F128" s="6"/>
      <c r="G128" s="6"/>
      <c r="H128" s="6"/>
    </row>
    <row r="129" spans="1:8" x14ac:dyDescent="0.35">
      <c r="A129" s="6"/>
      <c r="B129" s="6"/>
      <c r="C129" s="6"/>
      <c r="D129" s="6"/>
      <c r="E129" s="6"/>
      <c r="F129" s="6"/>
      <c r="G129" s="6"/>
      <c r="H129" s="6"/>
    </row>
    <row r="130" spans="1:8" x14ac:dyDescent="0.35">
      <c r="A130" s="6"/>
      <c r="B130" s="6"/>
      <c r="C130" s="6"/>
      <c r="D130" s="6"/>
      <c r="E130" s="6"/>
      <c r="F130" s="6"/>
      <c r="G130" s="6"/>
      <c r="H130" s="6"/>
    </row>
    <row r="131" spans="1:8" x14ac:dyDescent="0.35">
      <c r="A131" s="6"/>
      <c r="B131" s="6"/>
      <c r="C131" s="6"/>
      <c r="D131" s="6"/>
      <c r="E131" s="6"/>
      <c r="F131" s="6"/>
      <c r="G131" s="6"/>
      <c r="H131" s="6"/>
    </row>
    <row r="132" spans="1:8" x14ac:dyDescent="0.35">
      <c r="A132" s="6"/>
      <c r="B132" s="6"/>
      <c r="C132" s="6"/>
      <c r="D132" s="6"/>
      <c r="E132" s="6"/>
      <c r="F132" s="6"/>
      <c r="G132" s="6"/>
      <c r="H132" s="6"/>
    </row>
    <row r="133" spans="1:8" x14ac:dyDescent="0.35">
      <c r="A133" s="6"/>
      <c r="B133" s="6"/>
      <c r="C133" s="6"/>
      <c r="D133" s="6"/>
      <c r="E133" s="6"/>
      <c r="F133" s="6"/>
      <c r="G133" s="6"/>
      <c r="H133" s="6"/>
    </row>
    <row r="134" spans="1:8" x14ac:dyDescent="0.35">
      <c r="A134" s="6"/>
      <c r="B134" s="6"/>
      <c r="C134" s="6"/>
      <c r="D134" s="6"/>
      <c r="E134" s="6"/>
      <c r="F134" s="6"/>
      <c r="G134" s="6"/>
      <c r="H134" s="6"/>
    </row>
    <row r="135" spans="1:8" x14ac:dyDescent="0.35">
      <c r="A135" s="6"/>
      <c r="B135" s="6"/>
      <c r="C135" s="6"/>
      <c r="D135" s="6"/>
      <c r="E135" s="6"/>
      <c r="F135" s="6"/>
      <c r="G135" s="6"/>
      <c r="H135" s="6"/>
    </row>
    <row r="136" spans="1:8" x14ac:dyDescent="0.35">
      <c r="A136" s="6"/>
      <c r="B136" s="6"/>
      <c r="C136" s="6"/>
      <c r="D136" s="6"/>
      <c r="E136" s="6"/>
      <c r="F136" s="6"/>
      <c r="G136" s="6"/>
      <c r="H136" s="6"/>
    </row>
    <row r="137" spans="1:8" x14ac:dyDescent="0.35">
      <c r="A137" s="6"/>
      <c r="B137" s="6"/>
      <c r="C137" s="6"/>
      <c r="D137" s="6"/>
      <c r="E137" s="6"/>
      <c r="F137" s="6"/>
      <c r="G137" s="6"/>
      <c r="H137" s="6"/>
    </row>
    <row r="138" spans="1:8" x14ac:dyDescent="0.35">
      <c r="A138" s="6"/>
      <c r="B138" s="6"/>
      <c r="C138" s="6"/>
      <c r="D138" s="6"/>
      <c r="E138" s="6"/>
      <c r="F138" s="6"/>
      <c r="G138" s="6"/>
      <c r="H138" s="6"/>
    </row>
    <row r="139" spans="1:8" x14ac:dyDescent="0.35">
      <c r="A139" s="6"/>
      <c r="B139" s="6"/>
      <c r="C139" s="6"/>
      <c r="D139" s="6"/>
      <c r="E139" s="6"/>
      <c r="F139" s="6"/>
      <c r="G139" s="6"/>
      <c r="H139" s="6"/>
    </row>
    <row r="140" spans="1:8" x14ac:dyDescent="0.35">
      <c r="A140" s="6"/>
      <c r="B140" s="6"/>
      <c r="C140" s="6"/>
      <c r="D140" s="6"/>
      <c r="E140" s="6"/>
      <c r="F140" s="6"/>
      <c r="G140" s="6"/>
      <c r="H140" s="6"/>
    </row>
    <row r="141" spans="1:8" x14ac:dyDescent="0.35">
      <c r="A141" s="6"/>
      <c r="B141" s="6"/>
      <c r="C141" s="6"/>
      <c r="D141" s="6"/>
      <c r="E141" s="6"/>
      <c r="F141" s="6"/>
      <c r="G141" s="6"/>
      <c r="H141" s="6"/>
    </row>
    <row r="142" spans="1:8" x14ac:dyDescent="0.35">
      <c r="B142" s="6"/>
      <c r="C142" s="6"/>
      <c r="D142" s="6"/>
      <c r="E142" s="6"/>
      <c r="F142" s="6"/>
      <c r="G142" s="6"/>
    </row>
  </sheetData>
  <sheetProtection algorithmName="SHA-512" hashValue="aEt9TMno1z8IzhjDe2/RcRv9FNLFUa35Mi65Y9AAT/BFPmEwab0g+y2A1sV1mMdt+4ISM5ffKnx15sz4wCV8/w==" saltValue="4e7/hkhv4/BUuwjRQunYmQ==" spinCount="100000" sheet="1" objects="1" scenarios="1"/>
  <protectedRanges>
    <protectedRange algorithmName="SHA-512" hashValue="HRAvuTWMhIJoJn9L+Ove/kKCtARWGnqGmR7iaIVmLmMR9YWnJr7A6yjTCjzy6ZB67PvVX4ScVNe4HmsX3m4YnA==" saltValue="AqcHyZuJRKKMwcLLBmhscA==" spinCount="100000" sqref="D53" name="Range1_3_1"/>
    <protectedRange algorithmName="SHA-512" hashValue="HRAvuTWMhIJoJn9L+Ove/kKCtARWGnqGmR7iaIVmLmMR9YWnJr7A6yjTCjzy6ZB67PvVX4ScVNe4HmsX3m4YnA==" saltValue="AqcHyZuJRKKMwcLLBmhscA==" spinCount="100000" sqref="E53" name="Range1_3_2"/>
    <protectedRange algorithmName="SHA-512" hashValue="HRAvuTWMhIJoJn9L+Ove/kKCtARWGnqGmR7iaIVmLmMR9YWnJr7A6yjTCjzy6ZB67PvVX4ScVNe4HmsX3m4YnA==" saltValue="AqcHyZuJRKKMwcLLBmhscA==" spinCount="100000" sqref="B8:G8" name="Range1"/>
    <protectedRange algorithmName="SHA-512" hashValue="HRAvuTWMhIJoJn9L+Ove/kKCtARWGnqGmR7iaIVmLmMR9YWnJr7A6yjTCjzy6ZB67PvVX4ScVNe4HmsX3m4YnA==" saltValue="AqcHyZuJRKKMwcLLBmhscA==" spinCount="100000" sqref="B50:F50" name="Range1_1"/>
    <protectedRange algorithmName="SHA-512" hashValue="ETeVjPhX54TeWCe9EvhlfrNgdam3WAFSfcALStjsoEltfmZV3bJWKUJDFiMU0XAnFeVG7d43wCZjr3arQRmfMA==" saltValue="/4d1wRsMM+ZR+REwXM8FgA==" spinCount="100000" sqref="B26:F26 C28:F29" name="Range1_2"/>
    <protectedRange algorithmName="SHA-512" hashValue="ETeVjPhX54TeWCe9EvhlfrNgdam3WAFSfcALStjsoEltfmZV3bJWKUJDFiMU0XAnFeVG7d43wCZjr3arQRmfMA==" saltValue="/4d1wRsMM+ZR+REwXM8FgA==" spinCount="100000" sqref="B28:B29" name="Range1_2_1"/>
  </protectedRanges>
  <mergeCells count="39">
    <mergeCell ref="B64:G64"/>
    <mergeCell ref="B65:G65"/>
    <mergeCell ref="B66:G66"/>
    <mergeCell ref="B67:G67"/>
    <mergeCell ref="B68:G68"/>
    <mergeCell ref="B69:G69"/>
    <mergeCell ref="B70:G70"/>
    <mergeCell ref="B23:G23"/>
    <mergeCell ref="B50:F50"/>
    <mergeCell ref="B26:G26"/>
    <mergeCell ref="B27:G27"/>
    <mergeCell ref="B52:E52"/>
    <mergeCell ref="B30:G30"/>
    <mergeCell ref="D32:D35"/>
    <mergeCell ref="D36:D44"/>
    <mergeCell ref="D45:D49"/>
    <mergeCell ref="C32:C35"/>
    <mergeCell ref="C36:C44"/>
    <mergeCell ref="C45:C49"/>
    <mergeCell ref="G36:G44"/>
    <mergeCell ref="G32:G35"/>
    <mergeCell ref="B8:G8"/>
    <mergeCell ref="B9:G9"/>
    <mergeCell ref="B10:G10"/>
    <mergeCell ref="B11:G11"/>
    <mergeCell ref="B12:G12"/>
    <mergeCell ref="B13:G13"/>
    <mergeCell ref="B14:G14"/>
    <mergeCell ref="B15:G15"/>
    <mergeCell ref="B16:G16"/>
    <mergeCell ref="B17:G17"/>
    <mergeCell ref="G45:G49"/>
    <mergeCell ref="B18:G18"/>
    <mergeCell ref="B19:G19"/>
    <mergeCell ref="B20:G20"/>
    <mergeCell ref="B21:G21"/>
    <mergeCell ref="B22:G22"/>
    <mergeCell ref="B24:G24"/>
    <mergeCell ref="B25:G25"/>
  </mergeCells>
  <phoneticPr fontId="53" type="noConversion"/>
  <hyperlinks>
    <hyperlink ref="B16" r:id="rId1" display="https://apps.ecology.wa.gov/publications/summarypages/2204018.html?utm_medium=email&amp;utm_source=govdelivery" xr:uid="{2FE34F3A-3BEF-4559-A3B1-1356044956D1}"/>
    <hyperlink ref="B17" r:id="rId2" display="https://www.ezview.wa.gov/site/alias__1962/37555/safer_products_for_washington.aspx?utm_medium=email&amp;utm_source=govdelivery" xr:uid="{864F4DBA-0F11-443E-8210-565E45FE68D3}"/>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7A10-C18B-40D0-B5A4-6C5C9759C1C8}">
  <dimension ref="A1:AS74"/>
  <sheetViews>
    <sheetView topLeftCell="A9" zoomScale="70" zoomScaleNormal="70" workbookViewId="0">
      <selection activeCell="V9" sqref="V9"/>
    </sheetView>
  </sheetViews>
  <sheetFormatPr defaultRowHeight="14.5" x14ac:dyDescent="0.35"/>
  <cols>
    <col min="1" max="1" width="9.1796875" style="6"/>
    <col min="6" max="6" width="58.453125" customWidth="1"/>
    <col min="7" max="7" width="40.1796875" customWidth="1"/>
    <col min="8" max="8" width="16.81640625" customWidth="1"/>
    <col min="9" max="9" width="17.453125" customWidth="1"/>
    <col min="10" max="10" width="45.453125" customWidth="1"/>
    <col min="11" max="45" width="9.1796875" style="6"/>
  </cols>
  <sheetData>
    <row r="1" spans="2:11" x14ac:dyDescent="0.35">
      <c r="B1" s="6"/>
      <c r="C1" s="6"/>
      <c r="D1" s="6"/>
      <c r="E1" s="6"/>
      <c r="F1" s="6"/>
      <c r="G1" s="6"/>
      <c r="H1" s="6"/>
      <c r="I1" s="6"/>
      <c r="J1" s="6"/>
    </row>
    <row r="2" spans="2:11" x14ac:dyDescent="0.35">
      <c r="B2" s="6"/>
      <c r="C2" s="6"/>
      <c r="D2" s="6"/>
      <c r="E2" s="6"/>
      <c r="F2" s="6"/>
      <c r="G2" s="6"/>
      <c r="H2" s="6"/>
      <c r="I2" s="6"/>
      <c r="J2" s="6"/>
    </row>
    <row r="3" spans="2:11" x14ac:dyDescent="0.35">
      <c r="B3" s="6"/>
      <c r="C3" s="6"/>
      <c r="D3" s="6"/>
      <c r="E3" s="6"/>
      <c r="F3" s="6"/>
      <c r="G3" s="6"/>
      <c r="H3" s="6"/>
      <c r="I3" s="6"/>
      <c r="J3" s="6"/>
    </row>
    <row r="4" spans="2:11" ht="94.5" customHeight="1" x14ac:dyDescent="0.35">
      <c r="B4" s="6"/>
      <c r="C4" s="6"/>
      <c r="D4" s="6"/>
      <c r="E4" s="6"/>
      <c r="F4" s="6"/>
      <c r="G4" s="6"/>
      <c r="H4" s="6"/>
      <c r="I4" s="6"/>
      <c r="J4" s="6"/>
    </row>
    <row r="5" spans="2:11" ht="15" thickBot="1" x14ac:dyDescent="0.4">
      <c r="B5" s="14"/>
      <c r="C5" s="14"/>
      <c r="D5" s="14"/>
      <c r="E5" s="14"/>
      <c r="F5" s="14"/>
      <c r="G5" s="14"/>
      <c r="H5" s="14"/>
      <c r="I5" s="14"/>
      <c r="J5" s="14"/>
    </row>
    <row r="6" spans="2:11" ht="26" thickBot="1" x14ac:dyDescent="0.9">
      <c r="B6" s="421" t="s">
        <v>2248</v>
      </c>
      <c r="C6" s="422"/>
      <c r="D6" s="422"/>
      <c r="E6" s="422"/>
      <c r="F6" s="422"/>
      <c r="G6" s="422"/>
      <c r="H6" s="422"/>
      <c r="I6" s="422"/>
      <c r="J6" s="423"/>
    </row>
    <row r="7" spans="2:11" ht="18" thickBot="1" x14ac:dyDescent="0.65">
      <c r="B7" s="172" t="s">
        <v>1760</v>
      </c>
      <c r="C7" s="424" t="s">
        <v>2239</v>
      </c>
      <c r="D7" s="424"/>
      <c r="E7" s="424"/>
      <c r="F7" s="424"/>
      <c r="G7" s="173" t="s">
        <v>2240</v>
      </c>
      <c r="H7" s="173" t="s">
        <v>2241</v>
      </c>
      <c r="I7" s="173" t="s">
        <v>2242</v>
      </c>
      <c r="J7" s="174" t="s">
        <v>2243</v>
      </c>
    </row>
    <row r="8" spans="2:11" ht="163.5" customHeight="1" x14ac:dyDescent="0.35">
      <c r="B8" s="198">
        <v>1</v>
      </c>
      <c r="C8" s="425" t="s">
        <v>2244</v>
      </c>
      <c r="D8" s="425"/>
      <c r="E8" s="425"/>
      <c r="F8" s="425"/>
      <c r="G8" s="199" t="s">
        <v>2245</v>
      </c>
      <c r="H8" s="199" t="s">
        <v>2246</v>
      </c>
      <c r="I8" s="200">
        <v>1</v>
      </c>
      <c r="J8" s="201">
        <v>44223</v>
      </c>
    </row>
    <row r="9" spans="2:11" ht="409.6" customHeight="1" x14ac:dyDescent="0.35">
      <c r="B9" s="426">
        <v>2</v>
      </c>
      <c r="C9" s="427" t="s">
        <v>2247</v>
      </c>
      <c r="D9" s="427"/>
      <c r="E9" s="427"/>
      <c r="F9" s="427"/>
      <c r="G9" s="428" t="s">
        <v>2246</v>
      </c>
      <c r="H9" s="428" t="s">
        <v>2246</v>
      </c>
      <c r="I9" s="429">
        <v>2</v>
      </c>
      <c r="J9" s="430">
        <v>44605</v>
      </c>
    </row>
    <row r="10" spans="2:11" s="6" customFormat="1" ht="250.5" customHeight="1" x14ac:dyDescent="0.35">
      <c r="B10" s="426"/>
      <c r="C10" s="427"/>
      <c r="D10" s="427"/>
      <c r="E10" s="427"/>
      <c r="F10" s="427"/>
      <c r="G10" s="428"/>
      <c r="H10" s="428"/>
      <c r="I10" s="429"/>
      <c r="J10" s="430"/>
    </row>
    <row r="11" spans="2:11" s="6" customFormat="1" ht="34.5" customHeight="1" x14ac:dyDescent="0.35">
      <c r="B11" s="202">
        <v>3</v>
      </c>
      <c r="C11" s="420" t="s">
        <v>2249</v>
      </c>
      <c r="D11" s="420"/>
      <c r="E11" s="420"/>
      <c r="F11" s="420"/>
      <c r="G11" s="153" t="s">
        <v>2246</v>
      </c>
      <c r="H11" s="153" t="s">
        <v>2246</v>
      </c>
      <c r="I11" s="170"/>
      <c r="J11" s="203">
        <v>44962</v>
      </c>
    </row>
    <row r="12" spans="2:11" s="6" customFormat="1" ht="408.75" customHeight="1" x14ac:dyDescent="0.55000000000000004">
      <c r="B12" s="202">
        <v>4</v>
      </c>
      <c r="C12" s="418" t="s">
        <v>2250</v>
      </c>
      <c r="D12" s="419"/>
      <c r="E12" s="419"/>
      <c r="F12" s="419"/>
      <c r="G12" s="153" t="s">
        <v>2246</v>
      </c>
      <c r="H12" s="153" t="s">
        <v>2246</v>
      </c>
      <c r="I12" s="170">
        <v>1</v>
      </c>
      <c r="J12" s="203">
        <v>44962</v>
      </c>
    </row>
    <row r="13" spans="2:11" s="6" customFormat="1" ht="143.25" customHeight="1" x14ac:dyDescent="0.35">
      <c r="B13" s="202">
        <v>5</v>
      </c>
      <c r="C13" s="435" t="s">
        <v>2264</v>
      </c>
      <c r="D13" s="436"/>
      <c r="E13" s="436"/>
      <c r="F13" s="436"/>
      <c r="G13" s="164" t="s">
        <v>2265</v>
      </c>
      <c r="H13" s="194" t="s">
        <v>2246</v>
      </c>
      <c r="I13" s="165">
        <v>1.1000000000000001</v>
      </c>
      <c r="J13" s="204">
        <v>44964</v>
      </c>
      <c r="K13" s="163"/>
    </row>
    <row r="14" spans="2:11" s="6" customFormat="1" ht="123" customHeight="1" x14ac:dyDescent="0.35">
      <c r="B14" s="202">
        <v>6</v>
      </c>
      <c r="C14" s="435" t="s">
        <v>2586</v>
      </c>
      <c r="D14" s="436"/>
      <c r="E14" s="436"/>
      <c r="F14" s="436"/>
      <c r="G14" s="194" t="s">
        <v>2246</v>
      </c>
      <c r="H14" s="194" t="s">
        <v>2246</v>
      </c>
      <c r="I14" s="170">
        <v>1.1100000000000001</v>
      </c>
      <c r="J14" s="204">
        <v>44980</v>
      </c>
    </row>
    <row r="15" spans="2:11" ht="109.5" customHeight="1" x14ac:dyDescent="0.35">
      <c r="B15" s="205">
        <v>7</v>
      </c>
      <c r="C15" s="433" t="s">
        <v>2615</v>
      </c>
      <c r="D15" s="434"/>
      <c r="E15" s="434"/>
      <c r="F15" s="434"/>
      <c r="G15" s="194" t="s">
        <v>2246</v>
      </c>
      <c r="H15" s="194" t="s">
        <v>2246</v>
      </c>
      <c r="I15" s="197">
        <v>1.21</v>
      </c>
      <c r="J15" s="206">
        <v>45266</v>
      </c>
    </row>
    <row r="16" spans="2:11" ht="270" customHeight="1" x14ac:dyDescent="0.35">
      <c r="B16" s="209">
        <v>8</v>
      </c>
      <c r="C16" s="433" t="s">
        <v>2782</v>
      </c>
      <c r="D16" s="434"/>
      <c r="E16" s="434"/>
      <c r="F16" s="434"/>
      <c r="G16" s="208" t="s">
        <v>2246</v>
      </c>
      <c r="H16" s="208" t="s">
        <v>2246</v>
      </c>
      <c r="I16" s="197">
        <v>1.31</v>
      </c>
      <c r="J16" s="206">
        <v>45322</v>
      </c>
    </row>
    <row r="17" spans="2:10" ht="80.25" customHeight="1" thickBot="1" x14ac:dyDescent="0.4">
      <c r="B17" s="207">
        <v>9</v>
      </c>
      <c r="C17" s="431" t="s">
        <v>2786</v>
      </c>
      <c r="D17" s="432"/>
      <c r="E17" s="432"/>
      <c r="F17" s="432"/>
      <c r="G17" s="195" t="s">
        <v>2246</v>
      </c>
      <c r="H17" s="195" t="s">
        <v>2246</v>
      </c>
      <c r="I17" s="195">
        <v>1.32</v>
      </c>
      <c r="J17" s="196">
        <v>45364</v>
      </c>
    </row>
    <row r="18" spans="2:10" x14ac:dyDescent="0.35">
      <c r="B18" s="6"/>
      <c r="C18" s="6"/>
      <c r="D18" s="6"/>
      <c r="E18" s="6"/>
      <c r="F18" s="6"/>
      <c r="G18" s="6"/>
      <c r="H18" s="6"/>
      <c r="I18" s="6"/>
      <c r="J18" s="6"/>
    </row>
    <row r="19" spans="2:10" x14ac:dyDescent="0.35">
      <c r="B19" s="6"/>
      <c r="C19" s="6"/>
      <c r="D19" s="6"/>
      <c r="E19" s="6"/>
      <c r="F19" s="6"/>
      <c r="G19" s="6"/>
      <c r="H19" s="6"/>
      <c r="I19" s="6"/>
      <c r="J19" s="6"/>
    </row>
    <row r="20" spans="2:10" x14ac:dyDescent="0.35">
      <c r="B20" s="6"/>
      <c r="C20" s="6"/>
      <c r="D20" s="6"/>
      <c r="E20" s="6"/>
      <c r="F20" s="6"/>
      <c r="G20" s="6"/>
      <c r="H20" s="6"/>
      <c r="I20" s="6"/>
      <c r="J20" s="6"/>
    </row>
    <row r="21" spans="2:10" x14ac:dyDescent="0.35">
      <c r="B21" s="6"/>
      <c r="C21" s="6"/>
      <c r="D21" s="6"/>
      <c r="E21" s="6"/>
      <c r="F21" s="6"/>
      <c r="G21" s="6"/>
      <c r="H21" s="6"/>
      <c r="I21" s="6"/>
      <c r="J21" s="6"/>
    </row>
    <row r="22" spans="2:10" x14ac:dyDescent="0.35">
      <c r="B22" s="6"/>
      <c r="C22" s="6"/>
      <c r="D22" s="6"/>
      <c r="E22" s="6"/>
      <c r="F22" s="6"/>
      <c r="G22" s="6"/>
      <c r="H22" s="6"/>
      <c r="I22" s="6"/>
      <c r="J22" s="6"/>
    </row>
    <row r="23" spans="2:10" x14ac:dyDescent="0.35">
      <c r="B23" s="6"/>
      <c r="C23" s="6"/>
      <c r="D23" s="6"/>
      <c r="E23" s="6"/>
      <c r="F23" s="6"/>
      <c r="G23" s="6"/>
      <c r="H23" s="6"/>
      <c r="I23" s="6"/>
      <c r="J23" s="6"/>
    </row>
    <row r="24" spans="2:10" x14ac:dyDescent="0.35">
      <c r="B24" s="6"/>
      <c r="C24" s="6"/>
      <c r="D24" s="6"/>
      <c r="E24" s="6"/>
      <c r="F24" s="6"/>
      <c r="G24" s="6"/>
      <c r="H24" s="6"/>
      <c r="I24" s="6"/>
      <c r="J24" s="6"/>
    </row>
    <row r="25" spans="2:10" x14ac:dyDescent="0.35">
      <c r="B25" s="6"/>
      <c r="C25" s="6"/>
      <c r="D25" s="6"/>
      <c r="E25" s="6"/>
      <c r="F25" s="6"/>
      <c r="G25" s="6"/>
      <c r="H25" s="6"/>
      <c r="I25" s="6"/>
      <c r="J25" s="6"/>
    </row>
    <row r="26" spans="2:10" x14ac:dyDescent="0.35">
      <c r="B26" s="6"/>
      <c r="C26" s="6"/>
      <c r="D26" s="6"/>
      <c r="E26" s="6"/>
      <c r="F26" s="6"/>
      <c r="G26" s="6"/>
      <c r="H26" s="6"/>
      <c r="I26" s="6"/>
      <c r="J26" s="6"/>
    </row>
    <row r="27" spans="2:10" x14ac:dyDescent="0.35">
      <c r="B27" s="6"/>
      <c r="C27" s="6"/>
      <c r="D27" s="6"/>
      <c r="E27" s="6"/>
      <c r="F27" s="6"/>
      <c r="G27" s="6"/>
      <c r="H27" s="6"/>
      <c r="I27" s="6"/>
      <c r="J27" s="6"/>
    </row>
    <row r="28" spans="2:10" x14ac:dyDescent="0.35">
      <c r="B28" s="6"/>
      <c r="C28" s="6"/>
      <c r="D28" s="6"/>
      <c r="E28" s="6"/>
      <c r="F28" s="6"/>
      <c r="G28" s="6"/>
      <c r="H28" s="6"/>
      <c r="I28" s="6"/>
      <c r="J28" s="6"/>
    </row>
    <row r="29" spans="2:10" x14ac:dyDescent="0.35">
      <c r="B29" s="6"/>
      <c r="C29" s="6"/>
      <c r="D29" s="6"/>
      <c r="E29" s="6"/>
      <c r="F29" s="6"/>
      <c r="G29" s="6"/>
      <c r="H29" s="6"/>
      <c r="I29" s="6"/>
      <c r="J29" s="6"/>
    </row>
    <row r="30" spans="2:10" x14ac:dyDescent="0.35">
      <c r="B30" s="6"/>
      <c r="C30" s="6"/>
      <c r="D30" s="6"/>
      <c r="E30" s="6"/>
      <c r="F30" s="6"/>
      <c r="G30" s="6"/>
      <c r="H30" s="6"/>
      <c r="I30" s="6"/>
      <c r="J30" s="6"/>
    </row>
    <row r="31" spans="2:10" x14ac:dyDescent="0.35">
      <c r="B31" s="6"/>
      <c r="C31" s="6"/>
      <c r="D31" s="6"/>
      <c r="E31" s="6"/>
      <c r="F31" s="6"/>
      <c r="G31" s="6"/>
      <c r="H31" s="6"/>
      <c r="I31" s="6"/>
      <c r="J31" s="6"/>
    </row>
    <row r="32" spans="2:10" x14ac:dyDescent="0.35">
      <c r="B32" s="6"/>
      <c r="C32" s="6"/>
      <c r="D32" s="6"/>
      <c r="E32" s="6"/>
      <c r="F32" s="6"/>
      <c r="G32" s="6"/>
      <c r="H32" s="6"/>
      <c r="I32" s="6"/>
      <c r="J32" s="6"/>
    </row>
    <row r="33" spans="2:10" x14ac:dyDescent="0.35">
      <c r="B33" s="6"/>
      <c r="C33" s="6"/>
      <c r="D33" s="6"/>
      <c r="E33" s="6"/>
      <c r="F33" s="6"/>
      <c r="G33" s="6"/>
      <c r="H33" s="6"/>
      <c r="I33" s="6"/>
      <c r="J33" s="6"/>
    </row>
    <row r="34" spans="2:10" x14ac:dyDescent="0.35">
      <c r="B34" s="6"/>
      <c r="C34" s="6"/>
      <c r="D34" s="6"/>
      <c r="E34" s="6"/>
      <c r="F34" s="6"/>
      <c r="G34" s="6"/>
      <c r="H34" s="6"/>
      <c r="I34" s="6"/>
      <c r="J34" s="6"/>
    </row>
    <row r="35" spans="2:10" x14ac:dyDescent="0.35">
      <c r="B35" s="6"/>
      <c r="C35" s="6"/>
      <c r="D35" s="6"/>
      <c r="E35" s="6"/>
      <c r="F35" s="6"/>
      <c r="G35" s="6"/>
      <c r="H35" s="6"/>
      <c r="I35" s="6"/>
      <c r="J35" s="6"/>
    </row>
    <row r="36" spans="2:10" x14ac:dyDescent="0.35">
      <c r="B36" s="6"/>
      <c r="C36" s="6"/>
      <c r="D36" s="6"/>
      <c r="E36" s="6"/>
      <c r="F36" s="6"/>
      <c r="G36" s="6"/>
      <c r="H36" s="6"/>
      <c r="I36" s="6"/>
      <c r="J36" s="6"/>
    </row>
    <row r="37" spans="2:10" x14ac:dyDescent="0.35">
      <c r="B37" s="6"/>
      <c r="C37" s="6"/>
      <c r="D37" s="6"/>
      <c r="E37" s="6"/>
      <c r="F37" s="6"/>
      <c r="G37" s="6"/>
      <c r="H37" s="6"/>
      <c r="I37" s="6"/>
      <c r="J37" s="6"/>
    </row>
    <row r="38" spans="2:10" x14ac:dyDescent="0.35">
      <c r="B38" s="6"/>
      <c r="C38" s="6"/>
      <c r="D38" s="6"/>
      <c r="E38" s="6"/>
      <c r="F38" s="6"/>
      <c r="G38" s="6"/>
      <c r="H38" s="6"/>
      <c r="I38" s="6"/>
      <c r="J38" s="6"/>
    </row>
    <row r="39" spans="2:10" x14ac:dyDescent="0.35">
      <c r="B39" s="6"/>
      <c r="C39" s="6"/>
      <c r="D39" s="6"/>
      <c r="E39" s="6"/>
      <c r="F39" s="6"/>
      <c r="G39" s="6"/>
      <c r="H39" s="6"/>
      <c r="I39" s="6"/>
      <c r="J39" s="6"/>
    </row>
    <row r="40" spans="2:10" x14ac:dyDescent="0.35">
      <c r="B40" s="6"/>
      <c r="C40" s="6"/>
      <c r="D40" s="6"/>
      <c r="E40" s="6"/>
      <c r="F40" s="6"/>
      <c r="G40" s="6"/>
      <c r="H40" s="6"/>
      <c r="I40" s="6"/>
      <c r="J40" s="6"/>
    </row>
    <row r="41" spans="2:10" x14ac:dyDescent="0.35">
      <c r="B41" s="6"/>
      <c r="C41" s="6"/>
      <c r="D41" s="6"/>
      <c r="E41" s="6"/>
      <c r="F41" s="6"/>
      <c r="G41" s="6"/>
      <c r="H41" s="6"/>
      <c r="I41" s="6"/>
      <c r="J41" s="6"/>
    </row>
    <row r="42" spans="2:10" x14ac:dyDescent="0.35">
      <c r="B42" s="6"/>
      <c r="C42" s="6"/>
      <c r="D42" s="6"/>
      <c r="E42" s="6"/>
      <c r="F42" s="6"/>
      <c r="G42" s="6"/>
      <c r="H42" s="6"/>
      <c r="I42" s="6"/>
      <c r="J42" s="6"/>
    </row>
    <row r="43" spans="2:10" x14ac:dyDescent="0.35">
      <c r="B43" s="6"/>
      <c r="C43" s="6"/>
      <c r="D43" s="6"/>
      <c r="E43" s="6"/>
      <c r="F43" s="6"/>
      <c r="G43" s="6"/>
      <c r="H43" s="6"/>
      <c r="I43" s="6"/>
      <c r="J43" s="6"/>
    </row>
    <row r="44" spans="2:10" x14ac:dyDescent="0.35">
      <c r="B44" s="6"/>
      <c r="C44" s="6"/>
      <c r="D44" s="6"/>
      <c r="E44" s="6"/>
      <c r="F44" s="6"/>
      <c r="G44" s="6"/>
      <c r="H44" s="6"/>
      <c r="I44" s="6"/>
      <c r="J44" s="6"/>
    </row>
    <row r="45" spans="2:10" x14ac:dyDescent="0.35">
      <c r="B45" s="6"/>
      <c r="C45" s="6"/>
      <c r="D45" s="6"/>
      <c r="E45" s="6"/>
      <c r="F45" s="6"/>
      <c r="G45" s="6"/>
      <c r="H45" s="6"/>
      <c r="I45" s="6"/>
      <c r="J45" s="6"/>
    </row>
    <row r="46" spans="2:10" x14ac:dyDescent="0.35">
      <c r="B46" s="6"/>
      <c r="C46" s="6"/>
      <c r="D46" s="6"/>
      <c r="E46" s="6"/>
      <c r="F46" s="6"/>
      <c r="G46" s="6"/>
      <c r="H46" s="6"/>
      <c r="I46" s="6"/>
      <c r="J46" s="6"/>
    </row>
    <row r="47" spans="2:10" x14ac:dyDescent="0.35">
      <c r="B47" s="6"/>
      <c r="C47" s="6"/>
      <c r="D47" s="6"/>
      <c r="E47" s="6"/>
      <c r="F47" s="6"/>
      <c r="G47" s="6"/>
      <c r="H47" s="6"/>
      <c r="I47" s="6"/>
      <c r="J47" s="6"/>
    </row>
    <row r="48" spans="2:10" x14ac:dyDescent="0.35">
      <c r="B48" s="6"/>
      <c r="C48" s="6"/>
      <c r="D48" s="6"/>
      <c r="E48" s="6"/>
      <c r="F48" s="6"/>
      <c r="G48" s="6"/>
      <c r="H48" s="6"/>
      <c r="I48" s="6"/>
      <c r="J48" s="6"/>
    </row>
    <row r="49" spans="2:10" x14ac:dyDescent="0.35">
      <c r="B49" s="6"/>
      <c r="C49" s="6"/>
      <c r="D49" s="6"/>
      <c r="E49" s="6"/>
      <c r="F49" s="6"/>
      <c r="G49" s="6"/>
      <c r="H49" s="6"/>
      <c r="I49" s="6"/>
      <c r="J49" s="6"/>
    </row>
    <row r="50" spans="2:10" x14ac:dyDescent="0.35">
      <c r="B50" s="6"/>
      <c r="C50" s="6"/>
      <c r="D50" s="6"/>
      <c r="E50" s="6"/>
      <c r="F50" s="6"/>
      <c r="G50" s="6"/>
      <c r="H50" s="6"/>
      <c r="I50" s="6"/>
      <c r="J50" s="6"/>
    </row>
    <row r="51" spans="2:10" x14ac:dyDescent="0.35">
      <c r="B51" s="6"/>
      <c r="C51" s="6"/>
      <c r="D51" s="6"/>
      <c r="E51" s="6"/>
      <c r="F51" s="6"/>
      <c r="G51" s="6"/>
      <c r="H51" s="6"/>
      <c r="I51" s="6"/>
      <c r="J51" s="6"/>
    </row>
    <row r="52" spans="2:10" x14ac:dyDescent="0.35">
      <c r="B52" s="6"/>
      <c r="C52" s="6"/>
      <c r="D52" s="6"/>
      <c r="E52" s="6"/>
      <c r="F52" s="6"/>
      <c r="G52" s="6"/>
      <c r="H52" s="6"/>
      <c r="I52" s="6"/>
      <c r="J52" s="6"/>
    </row>
    <row r="53" spans="2:10" x14ac:dyDescent="0.35">
      <c r="B53" s="6"/>
      <c r="C53" s="6"/>
      <c r="D53" s="6"/>
      <c r="E53" s="6"/>
      <c r="F53" s="6"/>
      <c r="G53" s="6"/>
      <c r="H53" s="6"/>
      <c r="I53" s="6"/>
      <c r="J53" s="6"/>
    </row>
    <row r="54" spans="2:10" x14ac:dyDescent="0.35">
      <c r="B54" s="6"/>
      <c r="C54" s="6"/>
      <c r="D54" s="6"/>
      <c r="E54" s="6"/>
      <c r="F54" s="6"/>
      <c r="G54" s="6"/>
      <c r="H54" s="6"/>
      <c r="I54" s="6"/>
      <c r="J54" s="6"/>
    </row>
    <row r="55" spans="2:10" x14ac:dyDescent="0.35">
      <c r="B55" s="6"/>
      <c r="C55" s="6"/>
      <c r="D55" s="6"/>
      <c r="E55" s="6"/>
      <c r="F55" s="6"/>
      <c r="G55" s="6"/>
      <c r="H55" s="6"/>
      <c r="I55" s="6"/>
      <c r="J55" s="6"/>
    </row>
    <row r="56" spans="2:10" x14ac:dyDescent="0.35">
      <c r="B56" s="6"/>
      <c r="C56" s="6"/>
      <c r="D56" s="6"/>
      <c r="E56" s="6"/>
      <c r="F56" s="6"/>
      <c r="G56" s="6"/>
      <c r="H56" s="6"/>
      <c r="I56" s="6"/>
      <c r="J56" s="6"/>
    </row>
    <row r="57" spans="2:10" x14ac:dyDescent="0.35">
      <c r="B57" s="6"/>
      <c r="C57" s="6"/>
      <c r="D57" s="6"/>
      <c r="E57" s="6"/>
      <c r="F57" s="6"/>
      <c r="G57" s="6"/>
      <c r="H57" s="6"/>
      <c r="I57" s="6"/>
      <c r="J57" s="6"/>
    </row>
    <row r="58" spans="2:10" x14ac:dyDescent="0.35">
      <c r="B58" s="6"/>
      <c r="C58" s="6"/>
      <c r="D58" s="6"/>
      <c r="E58" s="6"/>
      <c r="F58" s="6"/>
      <c r="G58" s="6"/>
      <c r="H58" s="6"/>
      <c r="I58" s="6"/>
      <c r="J58" s="6"/>
    </row>
    <row r="59" spans="2:10" x14ac:dyDescent="0.35">
      <c r="B59" s="6"/>
      <c r="C59" s="6"/>
      <c r="D59" s="6"/>
      <c r="E59" s="6"/>
      <c r="F59" s="6"/>
      <c r="G59" s="6"/>
      <c r="H59" s="6"/>
      <c r="I59" s="6"/>
      <c r="J59" s="6"/>
    </row>
    <row r="60" spans="2:10" x14ac:dyDescent="0.35">
      <c r="B60" s="6"/>
      <c r="C60" s="6"/>
      <c r="D60" s="6"/>
      <c r="E60" s="6"/>
      <c r="F60" s="6"/>
      <c r="G60" s="6"/>
      <c r="H60" s="6"/>
      <c r="I60" s="6"/>
      <c r="J60" s="6"/>
    </row>
    <row r="61" spans="2:10" x14ac:dyDescent="0.35">
      <c r="B61" s="6"/>
      <c r="C61" s="6"/>
      <c r="D61" s="6"/>
      <c r="E61" s="6"/>
      <c r="F61" s="6"/>
      <c r="G61" s="6"/>
      <c r="H61" s="6"/>
      <c r="I61" s="6"/>
      <c r="J61" s="6"/>
    </row>
    <row r="62" spans="2:10" x14ac:dyDescent="0.35">
      <c r="B62" s="6"/>
      <c r="C62" s="6"/>
      <c r="D62" s="6"/>
      <c r="E62" s="6"/>
      <c r="F62" s="6"/>
      <c r="G62" s="6"/>
      <c r="H62" s="6"/>
      <c r="I62" s="6"/>
      <c r="J62" s="6"/>
    </row>
    <row r="63" spans="2:10" x14ac:dyDescent="0.35">
      <c r="B63" s="6"/>
      <c r="C63" s="6"/>
      <c r="D63" s="6"/>
      <c r="E63" s="6"/>
      <c r="F63" s="6"/>
      <c r="G63" s="6"/>
      <c r="H63" s="6"/>
      <c r="I63" s="6"/>
      <c r="J63" s="6"/>
    </row>
    <row r="64" spans="2:10" x14ac:dyDescent="0.35">
      <c r="B64" s="6"/>
      <c r="C64" s="6"/>
      <c r="D64" s="6"/>
      <c r="E64" s="6"/>
      <c r="F64" s="6"/>
      <c r="G64" s="6"/>
      <c r="H64" s="6"/>
      <c r="I64" s="6"/>
      <c r="J64" s="6"/>
    </row>
    <row r="65" spans="2:10" x14ac:dyDescent="0.35">
      <c r="B65" s="6"/>
      <c r="C65" s="6"/>
      <c r="D65" s="6"/>
      <c r="E65" s="6"/>
      <c r="F65" s="6"/>
      <c r="G65" s="6"/>
      <c r="H65" s="6"/>
      <c r="I65" s="6"/>
      <c r="J65" s="6"/>
    </row>
    <row r="66" spans="2:10" x14ac:dyDescent="0.35">
      <c r="B66" s="6"/>
      <c r="C66" s="6"/>
      <c r="D66" s="6"/>
      <c r="E66" s="6"/>
      <c r="F66" s="6"/>
      <c r="G66" s="6"/>
      <c r="H66" s="6"/>
      <c r="I66" s="6"/>
      <c r="J66" s="6"/>
    </row>
    <row r="67" spans="2:10" x14ac:dyDescent="0.35">
      <c r="B67" s="6"/>
      <c r="C67" s="6"/>
      <c r="D67" s="6"/>
      <c r="E67" s="6"/>
      <c r="F67" s="6"/>
      <c r="G67" s="6"/>
      <c r="H67" s="6"/>
      <c r="I67" s="6"/>
      <c r="J67" s="6"/>
    </row>
    <row r="68" spans="2:10" x14ac:dyDescent="0.35">
      <c r="B68" s="6"/>
      <c r="C68" s="6"/>
      <c r="D68" s="6"/>
      <c r="E68" s="6"/>
      <c r="F68" s="6"/>
      <c r="G68" s="6"/>
      <c r="H68" s="6"/>
      <c r="I68" s="6"/>
      <c r="J68" s="6"/>
    </row>
    <row r="69" spans="2:10" x14ac:dyDescent="0.35">
      <c r="B69" s="6"/>
      <c r="C69" s="6"/>
      <c r="D69" s="6"/>
      <c r="E69" s="6"/>
      <c r="F69" s="6"/>
      <c r="G69" s="6"/>
      <c r="H69" s="6"/>
      <c r="I69" s="6"/>
      <c r="J69" s="6"/>
    </row>
    <row r="70" spans="2:10" x14ac:dyDescent="0.35">
      <c r="B70" s="6"/>
      <c r="C70" s="6"/>
      <c r="D70" s="6"/>
      <c r="E70" s="6"/>
      <c r="F70" s="6"/>
      <c r="G70" s="6"/>
      <c r="H70" s="6"/>
      <c r="I70" s="6"/>
      <c r="J70" s="6"/>
    </row>
    <row r="71" spans="2:10" x14ac:dyDescent="0.35">
      <c r="B71" s="6"/>
      <c r="C71" s="6"/>
      <c r="D71" s="6"/>
      <c r="E71" s="6"/>
      <c r="F71" s="6"/>
      <c r="G71" s="6"/>
      <c r="H71" s="6"/>
      <c r="I71" s="6"/>
      <c r="J71" s="6"/>
    </row>
    <row r="72" spans="2:10" x14ac:dyDescent="0.35">
      <c r="B72" s="6"/>
      <c r="C72" s="6"/>
      <c r="D72" s="6"/>
      <c r="E72" s="6"/>
      <c r="F72" s="6"/>
      <c r="G72" s="6"/>
      <c r="H72" s="6"/>
      <c r="I72" s="6"/>
      <c r="J72" s="6"/>
    </row>
    <row r="73" spans="2:10" x14ac:dyDescent="0.35">
      <c r="B73" s="6"/>
      <c r="C73" s="6"/>
      <c r="D73" s="6"/>
      <c r="E73" s="6"/>
      <c r="F73" s="6"/>
      <c r="G73" s="6"/>
      <c r="H73" s="6"/>
      <c r="I73" s="6"/>
      <c r="J73" s="6"/>
    </row>
    <row r="74" spans="2:10" x14ac:dyDescent="0.35">
      <c r="B74" s="6"/>
      <c r="C74" s="6"/>
      <c r="D74" s="6"/>
      <c r="E74" s="6"/>
      <c r="F74" s="6"/>
      <c r="G74" s="6"/>
      <c r="H74" s="6"/>
      <c r="I74" s="6"/>
      <c r="J74" s="6"/>
    </row>
  </sheetData>
  <mergeCells count="16">
    <mergeCell ref="C17:F17"/>
    <mergeCell ref="C16:F16"/>
    <mergeCell ref="C15:F15"/>
    <mergeCell ref="C14:F14"/>
    <mergeCell ref="C13:F13"/>
    <mergeCell ref="C12:F12"/>
    <mergeCell ref="C11:F11"/>
    <mergeCell ref="B6:J6"/>
    <mergeCell ref="C7:F7"/>
    <mergeCell ref="C8:F8"/>
    <mergeCell ref="B9:B10"/>
    <mergeCell ref="C9:F10"/>
    <mergeCell ref="G9:G10"/>
    <mergeCell ref="H9:H10"/>
    <mergeCell ref="I9:I10"/>
    <mergeCell ref="J9:J1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FE881-65AA-40DA-9CC1-70C5738E9A2E}">
  <dimension ref="B1:Q11"/>
  <sheetViews>
    <sheetView topLeftCell="I1" workbookViewId="0">
      <selection activeCell="P21" sqref="P21"/>
    </sheetView>
  </sheetViews>
  <sheetFormatPr defaultColWidth="9.1796875" defaultRowHeight="14.5" x14ac:dyDescent="0.5"/>
  <cols>
    <col min="1" max="1" width="9.1796875" style="10"/>
    <col min="2" max="2" width="64.26953125" style="10" customWidth="1"/>
    <col min="3" max="3" width="18.54296875" style="10" customWidth="1"/>
    <col min="4" max="4" width="84.1796875" style="10" customWidth="1"/>
    <col min="5" max="5" width="12.1796875" style="10" customWidth="1"/>
    <col min="6" max="6" width="57.1796875" style="10" customWidth="1"/>
    <col min="7" max="7" width="9.1796875" style="10"/>
    <col min="8" max="8" width="61.26953125" style="10" customWidth="1"/>
    <col min="9" max="9" width="9.1796875" style="10"/>
    <col min="10" max="10" width="66" style="10" customWidth="1"/>
    <col min="11" max="11" width="9.1796875" style="10"/>
    <col min="12" max="12" width="29.81640625" style="10" customWidth="1"/>
    <col min="13" max="13" width="9.1796875" style="10"/>
    <col min="14" max="14" width="65.7265625" style="10" customWidth="1"/>
    <col min="15" max="15" width="9.1796875" style="10"/>
    <col min="16" max="16" width="50.453125" style="10" customWidth="1"/>
    <col min="17" max="17" width="12.54296875" style="10" customWidth="1"/>
    <col min="18" max="16384" width="9.1796875" style="10"/>
  </cols>
  <sheetData>
    <row r="1" spans="2:17" x14ac:dyDescent="0.5">
      <c r="B1" s="10" t="s">
        <v>1799</v>
      </c>
      <c r="D1" s="10" t="s">
        <v>1833</v>
      </c>
      <c r="F1" s="10" t="s">
        <v>1834</v>
      </c>
      <c r="H1" s="10" t="s">
        <v>1851</v>
      </c>
      <c r="J1" s="10" t="s">
        <v>1869</v>
      </c>
      <c r="L1" s="10" t="s">
        <v>1874</v>
      </c>
      <c r="N1" s="10" t="s">
        <v>1914</v>
      </c>
      <c r="P1" s="10" t="s">
        <v>1956</v>
      </c>
    </row>
    <row r="2" spans="2:17" ht="29" x14ac:dyDescent="0.5">
      <c r="B2" s="130" t="s">
        <v>1800</v>
      </c>
      <c r="C2" s="131" t="s">
        <v>1801</v>
      </c>
      <c r="D2" s="130" t="s">
        <v>1816</v>
      </c>
      <c r="E2" s="132" t="s">
        <v>1817</v>
      </c>
      <c r="F2" s="130" t="s">
        <v>1835</v>
      </c>
      <c r="G2" s="133" t="s">
        <v>1836</v>
      </c>
      <c r="H2" s="134" t="s">
        <v>1853</v>
      </c>
      <c r="I2" s="133" t="s">
        <v>1852</v>
      </c>
      <c r="J2" s="135" t="s">
        <v>1868</v>
      </c>
      <c r="K2" s="10" t="s">
        <v>1870</v>
      </c>
      <c r="L2" s="135" t="s">
        <v>1875</v>
      </c>
      <c r="M2" s="135" t="s">
        <v>1876</v>
      </c>
      <c r="N2" s="130" t="s">
        <v>1891</v>
      </c>
      <c r="O2" s="131" t="s">
        <v>1892</v>
      </c>
      <c r="P2" s="130" t="s">
        <v>1957</v>
      </c>
      <c r="Q2" s="131" t="s">
        <v>1947</v>
      </c>
    </row>
    <row r="3" spans="2:17" ht="29" x14ac:dyDescent="0.5">
      <c r="B3" s="130" t="s">
        <v>1802</v>
      </c>
      <c r="C3" s="131" t="s">
        <v>1803</v>
      </c>
      <c r="D3" s="130" t="s">
        <v>1826</v>
      </c>
      <c r="E3" s="131" t="s">
        <v>1819</v>
      </c>
      <c r="F3" s="130" t="s">
        <v>1837</v>
      </c>
      <c r="G3" s="131" t="s">
        <v>1838</v>
      </c>
      <c r="H3" s="134" t="s">
        <v>1854</v>
      </c>
      <c r="I3" s="133" t="s">
        <v>1855</v>
      </c>
      <c r="J3" s="134" t="s">
        <v>1903</v>
      </c>
      <c r="K3" s="10" t="s">
        <v>1871</v>
      </c>
      <c r="L3" s="134" t="s">
        <v>1877</v>
      </c>
      <c r="M3" s="133" t="s">
        <v>1880</v>
      </c>
      <c r="N3" s="130" t="s">
        <v>1894</v>
      </c>
      <c r="O3" s="131" t="s">
        <v>1893</v>
      </c>
      <c r="P3" s="130" t="s">
        <v>1948</v>
      </c>
      <c r="Q3" s="131" t="s">
        <v>1949</v>
      </c>
    </row>
    <row r="4" spans="2:17" ht="29" x14ac:dyDescent="0.5">
      <c r="B4" s="130" t="s">
        <v>1804</v>
      </c>
      <c r="C4" s="131" t="s">
        <v>1805</v>
      </c>
      <c r="D4" s="130" t="s">
        <v>1820</v>
      </c>
      <c r="E4" s="131" t="s">
        <v>1821</v>
      </c>
      <c r="F4" s="130" t="s">
        <v>1839</v>
      </c>
      <c r="G4" s="131" t="s">
        <v>1840</v>
      </c>
      <c r="H4" s="134" t="s">
        <v>1856</v>
      </c>
      <c r="I4" s="133" t="s">
        <v>1857</v>
      </c>
      <c r="J4" s="135" t="s">
        <v>1872</v>
      </c>
      <c r="K4" s="10" t="s">
        <v>1873</v>
      </c>
      <c r="L4" s="134" t="s">
        <v>1878</v>
      </c>
      <c r="M4" s="133" t="s">
        <v>1879</v>
      </c>
      <c r="N4" s="130" t="s">
        <v>1895</v>
      </c>
      <c r="O4" s="131" t="s">
        <v>1896</v>
      </c>
      <c r="P4" s="130" t="s">
        <v>1950</v>
      </c>
      <c r="Q4" s="131" t="s">
        <v>1952</v>
      </c>
    </row>
    <row r="5" spans="2:17" ht="29" x14ac:dyDescent="0.5">
      <c r="B5" s="130" t="s">
        <v>1806</v>
      </c>
      <c r="C5" s="131" t="s">
        <v>1807</v>
      </c>
      <c r="D5" s="130" t="s">
        <v>1825</v>
      </c>
      <c r="E5" s="131" t="s">
        <v>1822</v>
      </c>
      <c r="F5" s="130" t="s">
        <v>1841</v>
      </c>
      <c r="G5" s="131" t="s">
        <v>1842</v>
      </c>
      <c r="H5" s="134" t="s">
        <v>1858</v>
      </c>
      <c r="I5" s="133" t="s">
        <v>1859</v>
      </c>
      <c r="J5" s="134" t="s">
        <v>1901</v>
      </c>
      <c r="K5" s="10" t="s">
        <v>1902</v>
      </c>
      <c r="L5" s="134" t="s">
        <v>1882</v>
      </c>
      <c r="M5" s="133" t="s">
        <v>1881</v>
      </c>
      <c r="N5" s="130" t="s">
        <v>1897</v>
      </c>
      <c r="O5" s="131" t="s">
        <v>1898</v>
      </c>
      <c r="P5" s="130" t="s">
        <v>1951</v>
      </c>
      <c r="Q5" s="131" t="s">
        <v>1953</v>
      </c>
    </row>
    <row r="6" spans="2:17" ht="29" x14ac:dyDescent="0.5">
      <c r="B6" s="130" t="s">
        <v>1808</v>
      </c>
      <c r="C6" s="131" t="s">
        <v>1809</v>
      </c>
      <c r="D6" s="130" t="s">
        <v>1827</v>
      </c>
      <c r="E6" s="131" t="s">
        <v>1823</v>
      </c>
      <c r="F6" s="130" t="s">
        <v>1843</v>
      </c>
      <c r="G6" s="131" t="s">
        <v>1844</v>
      </c>
      <c r="H6" s="134" t="s">
        <v>1860</v>
      </c>
      <c r="I6" s="133" t="s">
        <v>1861</v>
      </c>
      <c r="J6" s="134" t="s">
        <v>1904</v>
      </c>
      <c r="K6" s="133" t="s">
        <v>1905</v>
      </c>
      <c r="L6" s="134" t="s">
        <v>1883</v>
      </c>
      <c r="M6" s="133" t="s">
        <v>1884</v>
      </c>
      <c r="N6" s="130" t="s">
        <v>1899</v>
      </c>
      <c r="O6" s="131" t="s">
        <v>1900</v>
      </c>
      <c r="P6" s="130" t="s">
        <v>1954</v>
      </c>
      <c r="Q6" s="131" t="s">
        <v>1955</v>
      </c>
    </row>
    <row r="7" spans="2:17" ht="29" x14ac:dyDescent="0.5">
      <c r="B7" s="130" t="s">
        <v>1810</v>
      </c>
      <c r="C7" s="131" t="s">
        <v>1811</v>
      </c>
      <c r="D7" s="130" t="s">
        <v>1824</v>
      </c>
      <c r="E7" s="131" t="s">
        <v>1828</v>
      </c>
      <c r="F7" s="134" t="s">
        <v>1845</v>
      </c>
      <c r="G7" s="133" t="s">
        <v>1846</v>
      </c>
      <c r="H7" s="134" t="s">
        <v>1862</v>
      </c>
      <c r="I7" s="133" t="s">
        <v>1863</v>
      </c>
      <c r="L7" s="134" t="s">
        <v>1885</v>
      </c>
      <c r="M7" s="133" t="s">
        <v>1886</v>
      </c>
      <c r="N7" s="136" t="s">
        <v>1906</v>
      </c>
      <c r="O7" s="129" t="s">
        <v>1907</v>
      </c>
    </row>
    <row r="8" spans="2:17" ht="29" x14ac:dyDescent="0.5">
      <c r="B8" s="130" t="s">
        <v>1812</v>
      </c>
      <c r="C8" s="131" t="s">
        <v>1813</v>
      </c>
      <c r="D8" s="130" t="s">
        <v>1829</v>
      </c>
      <c r="E8" s="131" t="s">
        <v>1830</v>
      </c>
      <c r="F8" s="130" t="s">
        <v>1847</v>
      </c>
      <c r="G8" s="131" t="s">
        <v>1848</v>
      </c>
      <c r="H8" s="134" t="s">
        <v>1864</v>
      </c>
      <c r="I8" s="133" t="s">
        <v>1865</v>
      </c>
      <c r="L8" s="134" t="s">
        <v>1887</v>
      </c>
      <c r="M8" s="133" t="s">
        <v>1888</v>
      </c>
      <c r="N8" s="134" t="s">
        <v>1908</v>
      </c>
      <c r="O8" s="133" t="s">
        <v>1909</v>
      </c>
    </row>
    <row r="9" spans="2:17" ht="29" x14ac:dyDescent="0.5">
      <c r="B9" s="130" t="s">
        <v>1814</v>
      </c>
      <c r="C9" s="131" t="s">
        <v>1815</v>
      </c>
      <c r="D9" s="130" t="s">
        <v>1831</v>
      </c>
      <c r="E9" s="131" t="s">
        <v>1832</v>
      </c>
      <c r="F9" s="134" t="s">
        <v>1849</v>
      </c>
      <c r="G9" s="133" t="s">
        <v>1850</v>
      </c>
      <c r="H9" s="134" t="s">
        <v>1866</v>
      </c>
      <c r="I9" s="133" t="s">
        <v>1867</v>
      </c>
      <c r="L9" s="134" t="s">
        <v>1889</v>
      </c>
      <c r="M9" s="133" t="s">
        <v>1890</v>
      </c>
      <c r="N9" s="134" t="s">
        <v>1910</v>
      </c>
      <c r="O9" s="133" t="s">
        <v>1911</v>
      </c>
    </row>
    <row r="10" spans="2:17" ht="29" x14ac:dyDescent="0.5">
      <c r="N10" s="134" t="s">
        <v>1912</v>
      </c>
      <c r="O10" s="133" t="s">
        <v>1913</v>
      </c>
    </row>
    <row r="11" spans="2:17" x14ac:dyDescent="0.5">
      <c r="N11" s="137" t="s">
        <v>2133</v>
      </c>
      <c r="O11" s="133" t="s">
        <v>2132</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7CC1-302D-4F30-9217-7CE27407B06B}">
  <dimension ref="A1:F5"/>
  <sheetViews>
    <sheetView workbookViewId="0">
      <selection activeCell="E22" sqref="E22"/>
    </sheetView>
  </sheetViews>
  <sheetFormatPr defaultRowHeight="14.5" x14ac:dyDescent="0.35"/>
  <cols>
    <col min="1" max="1" width="38.453125" customWidth="1"/>
    <col min="2" max="2" width="55.54296875" customWidth="1"/>
    <col min="3" max="3" width="48.81640625" customWidth="1"/>
    <col min="4" max="4" width="54" customWidth="1"/>
    <col min="5" max="5" width="55.81640625" customWidth="1"/>
    <col min="6" max="6" width="14.7265625" customWidth="1"/>
  </cols>
  <sheetData>
    <row r="1" spans="1:6" ht="15.5" x14ac:dyDescent="0.45">
      <c r="A1" s="171" t="s">
        <v>2588</v>
      </c>
      <c r="B1" s="171" t="s">
        <v>2589</v>
      </c>
      <c r="C1" s="171" t="s">
        <v>2590</v>
      </c>
      <c r="D1" s="171" t="s">
        <v>2591</v>
      </c>
      <c r="E1" s="171" t="s">
        <v>2592</v>
      </c>
      <c r="F1" s="171" t="s">
        <v>2146</v>
      </c>
    </row>
    <row r="2" spans="1:6" ht="15.5" x14ac:dyDescent="0.45">
      <c r="A2" s="171" t="s">
        <v>2593</v>
      </c>
      <c r="B2" s="171" t="s">
        <v>2777</v>
      </c>
      <c r="C2" s="171" t="s">
        <v>2598</v>
      </c>
      <c r="D2" s="171" t="s">
        <v>2603</v>
      </c>
      <c r="E2" s="171" t="s">
        <v>2606</v>
      </c>
      <c r="F2" s="171" t="s">
        <v>2610</v>
      </c>
    </row>
    <row r="3" spans="1:6" ht="15.5" x14ac:dyDescent="0.45">
      <c r="A3" s="171" t="s">
        <v>2594</v>
      </c>
      <c r="B3" s="171" t="s">
        <v>2778</v>
      </c>
      <c r="C3" s="171" t="s">
        <v>2599</v>
      </c>
      <c r="D3" s="171" t="s">
        <v>2604</v>
      </c>
      <c r="E3" s="171" t="s">
        <v>2607</v>
      </c>
      <c r="F3" s="171" t="s">
        <v>2611</v>
      </c>
    </row>
    <row r="4" spans="1:6" ht="15.5" x14ac:dyDescent="0.45">
      <c r="B4" s="171" t="s">
        <v>2597</v>
      </c>
      <c r="C4" s="171" t="s">
        <v>2600</v>
      </c>
      <c r="D4" s="171" t="s">
        <v>2597</v>
      </c>
      <c r="E4" s="171" t="s">
        <v>2608</v>
      </c>
      <c r="F4" s="171" t="s">
        <v>2612</v>
      </c>
    </row>
    <row r="5" spans="1:6" ht="15.5" x14ac:dyDescent="0.45">
      <c r="D5" s="171"/>
      <c r="F5" s="17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X202"/>
  <sheetViews>
    <sheetView tabSelected="1" zoomScale="70" zoomScaleNormal="70" workbookViewId="0">
      <selection activeCell="H102" sqref="H102:O102"/>
    </sheetView>
  </sheetViews>
  <sheetFormatPr defaultColWidth="9.1796875" defaultRowHeight="17.5" x14ac:dyDescent="0.6"/>
  <cols>
    <col min="1" max="17" width="9.1796875" style="439"/>
    <col min="18" max="18" width="19.453125" style="439" customWidth="1"/>
    <col min="19" max="19" width="9.1796875" style="439"/>
    <col min="20" max="50" width="9.1796875" style="437"/>
    <col min="51" max="16384" width="9.1796875" style="439"/>
  </cols>
  <sheetData>
    <row r="1" spans="1:19" ht="25.5" x14ac:dyDescent="0.85">
      <c r="A1" s="437"/>
      <c r="B1" s="891"/>
      <c r="C1" s="437"/>
      <c r="D1" s="437"/>
      <c r="E1" s="437"/>
      <c r="F1" s="437"/>
      <c r="G1" s="437"/>
      <c r="H1" s="437"/>
      <c r="I1" s="437"/>
      <c r="J1" s="437"/>
      <c r="K1" s="437"/>
      <c r="L1" s="437"/>
      <c r="M1" s="437"/>
      <c r="N1" s="437"/>
      <c r="O1" s="892"/>
      <c r="P1" s="893"/>
      <c r="Q1" s="894"/>
      <c r="R1" s="437"/>
      <c r="S1" s="437"/>
    </row>
    <row r="2" spans="1:19" ht="25.5" x14ac:dyDescent="0.85">
      <c r="A2" s="437"/>
      <c r="B2" s="891"/>
      <c r="C2" s="437"/>
      <c r="D2" s="437"/>
      <c r="E2" s="437"/>
      <c r="F2" s="437"/>
      <c r="G2" s="437"/>
      <c r="H2" s="437"/>
      <c r="I2" s="437"/>
      <c r="J2" s="437"/>
      <c r="K2" s="437"/>
      <c r="L2" s="437"/>
      <c r="M2" s="437"/>
      <c r="N2" s="437"/>
      <c r="O2" s="437"/>
      <c r="P2" s="437"/>
      <c r="Q2" s="437"/>
      <c r="R2" s="437"/>
      <c r="S2" s="894"/>
    </row>
    <row r="3" spans="1:19" ht="25.5" x14ac:dyDescent="0.85">
      <c r="A3" s="437"/>
      <c r="B3" s="891"/>
      <c r="C3" s="437"/>
      <c r="D3" s="437"/>
      <c r="E3" s="437"/>
      <c r="F3" s="437"/>
      <c r="G3" s="437"/>
      <c r="H3" s="437"/>
      <c r="I3" s="437"/>
      <c r="J3" s="437"/>
      <c r="K3" s="437"/>
      <c r="L3" s="437"/>
      <c r="M3" s="437"/>
      <c r="N3" s="437"/>
      <c r="O3" s="437"/>
      <c r="P3" s="437"/>
      <c r="Q3" s="437"/>
      <c r="R3" s="437"/>
      <c r="S3" s="437"/>
    </row>
    <row r="4" spans="1:19" ht="21" customHeight="1" x14ac:dyDescent="0.6">
      <c r="A4" s="437"/>
      <c r="B4" s="895"/>
      <c r="C4" s="437"/>
      <c r="D4" s="896"/>
      <c r="E4" s="896"/>
      <c r="F4" s="896"/>
      <c r="G4" s="896"/>
      <c r="H4" s="896"/>
      <c r="I4" s="896"/>
      <c r="J4" s="896"/>
      <c r="K4" s="896"/>
      <c r="L4" s="896"/>
      <c r="M4" s="896"/>
      <c r="N4" s="896"/>
      <c r="O4" s="896"/>
      <c r="P4" s="896"/>
      <c r="Q4" s="896"/>
      <c r="R4" s="896"/>
      <c r="S4" s="896"/>
    </row>
    <row r="5" spans="1:19" ht="28.5" customHeight="1" x14ac:dyDescent="0.85">
      <c r="A5" s="437"/>
      <c r="B5" s="895"/>
      <c r="C5" s="891"/>
      <c r="D5" s="528" t="s">
        <v>2339</v>
      </c>
      <c r="E5" s="528"/>
      <c r="F5" s="528"/>
      <c r="G5" s="528"/>
      <c r="H5" s="528"/>
      <c r="I5" s="528"/>
      <c r="J5" s="528"/>
      <c r="K5" s="528"/>
      <c r="L5" s="528"/>
      <c r="M5" s="528"/>
      <c r="N5" s="528"/>
      <c r="O5" s="528"/>
      <c r="P5" s="528"/>
      <c r="Q5" s="528"/>
      <c r="R5" s="528"/>
      <c r="S5" s="437"/>
    </row>
    <row r="6" spans="1:19" ht="15" customHeight="1" x14ac:dyDescent="0.85">
      <c r="A6" s="437"/>
      <c r="B6" s="895"/>
      <c r="C6" s="891"/>
      <c r="D6" s="891"/>
      <c r="E6" s="437"/>
      <c r="F6" s="437"/>
      <c r="G6" s="437"/>
      <c r="H6" s="437"/>
      <c r="I6" s="437"/>
      <c r="J6" s="437"/>
      <c r="K6" s="437"/>
      <c r="L6" s="437"/>
      <c r="M6" s="437"/>
      <c r="N6" s="437"/>
      <c r="O6" s="437"/>
      <c r="P6" s="437"/>
      <c r="Q6" s="437"/>
      <c r="R6" s="437"/>
      <c r="S6" s="437"/>
    </row>
    <row r="7" spans="1:19" ht="8.25" customHeight="1" thickBot="1" x14ac:dyDescent="0.9">
      <c r="A7" s="437"/>
      <c r="B7" s="895"/>
      <c r="C7" s="891"/>
      <c r="D7" s="891"/>
      <c r="E7" s="437"/>
      <c r="F7" s="437"/>
      <c r="G7" s="437"/>
      <c r="H7" s="437"/>
      <c r="I7" s="437"/>
      <c r="J7" s="437"/>
      <c r="K7" s="437"/>
      <c r="L7" s="437"/>
      <c r="M7" s="437"/>
      <c r="N7" s="437"/>
      <c r="O7" s="800"/>
      <c r="P7" s="800"/>
      <c r="Q7" s="800"/>
      <c r="R7" s="800"/>
      <c r="S7" s="800"/>
    </row>
    <row r="8" spans="1:19" ht="22.5" x14ac:dyDescent="0.6">
      <c r="A8" s="437"/>
      <c r="B8" s="437"/>
      <c r="C8" s="437"/>
      <c r="D8" s="897"/>
      <c r="E8" s="898"/>
      <c r="F8" s="535" t="s">
        <v>2354</v>
      </c>
      <c r="G8" s="230"/>
      <c r="H8" s="230"/>
      <c r="I8" s="230"/>
      <c r="J8" s="230"/>
      <c r="K8" s="230"/>
      <c r="L8" s="230"/>
      <c r="M8" s="231"/>
      <c r="N8" s="899"/>
      <c r="O8" s="249"/>
      <c r="P8" s="250"/>
      <c r="Q8" s="250"/>
      <c r="R8" s="251"/>
      <c r="S8" s="800"/>
    </row>
    <row r="9" spans="1:19" ht="22.5" x14ac:dyDescent="0.6">
      <c r="A9" s="437"/>
      <c r="B9" s="437"/>
      <c r="C9" s="437"/>
      <c r="D9" s="900"/>
      <c r="E9" s="895"/>
      <c r="F9" s="544" t="s">
        <v>2355</v>
      </c>
      <c r="G9" s="222"/>
      <c r="H9" s="222"/>
      <c r="I9" s="222"/>
      <c r="J9" s="222"/>
      <c r="K9" s="222"/>
      <c r="L9" s="222"/>
      <c r="M9" s="223"/>
      <c r="N9" s="437"/>
      <c r="O9" s="252"/>
      <c r="P9" s="253"/>
      <c r="Q9" s="253"/>
      <c r="R9" s="254"/>
      <c r="S9" s="800"/>
    </row>
    <row r="10" spans="1:19" ht="18" thickBot="1" x14ac:dyDescent="0.65">
      <c r="A10" s="437"/>
      <c r="B10" s="437"/>
      <c r="C10" s="437"/>
      <c r="D10" s="900"/>
      <c r="E10" s="895"/>
      <c r="F10" s="544" t="s">
        <v>2356</v>
      </c>
      <c r="G10" s="222"/>
      <c r="H10" s="222"/>
      <c r="I10" s="222"/>
      <c r="J10" s="222"/>
      <c r="K10" s="222"/>
      <c r="L10" s="222"/>
      <c r="M10" s="223"/>
      <c r="N10" s="437"/>
      <c r="O10" s="550" t="s">
        <v>2359</v>
      </c>
      <c r="P10" s="551"/>
      <c r="Q10" s="551"/>
      <c r="R10" s="552"/>
      <c r="S10" s="901"/>
    </row>
    <row r="11" spans="1:19" x14ac:dyDescent="0.6">
      <c r="A11" s="437"/>
      <c r="B11" s="437"/>
      <c r="C11" s="437"/>
      <c r="D11" s="900"/>
      <c r="E11" s="895"/>
      <c r="F11" s="544" t="s">
        <v>2357</v>
      </c>
      <c r="G11" s="244"/>
      <c r="H11" s="245"/>
      <c r="I11" s="245"/>
      <c r="J11" s="245"/>
      <c r="K11" s="245"/>
      <c r="L11" s="245"/>
      <c r="M11" s="246"/>
      <c r="N11" s="902"/>
      <c r="O11" s="437"/>
      <c r="P11" s="437"/>
      <c r="Q11" s="437"/>
      <c r="R11" s="437"/>
      <c r="S11" s="437"/>
    </row>
    <row r="12" spans="1:19" ht="18" thickBot="1" x14ac:dyDescent="0.65">
      <c r="A12" s="437"/>
      <c r="B12" s="437"/>
      <c r="C12" s="437"/>
      <c r="D12" s="903"/>
      <c r="E12" s="904"/>
      <c r="F12" s="559" t="s">
        <v>2358</v>
      </c>
      <c r="G12" s="210"/>
      <c r="H12" s="210"/>
      <c r="I12" s="210"/>
      <c r="J12" s="210"/>
      <c r="K12" s="210"/>
      <c r="L12" s="210"/>
      <c r="M12" s="211"/>
      <c r="N12" s="437"/>
      <c r="O12" s="437"/>
      <c r="P12" s="247"/>
      <c r="Q12" s="248"/>
      <c r="R12" s="248"/>
      <c r="S12" s="437"/>
    </row>
    <row r="13" spans="1:19" ht="18" thickBot="1" x14ac:dyDescent="0.65">
      <c r="A13" s="437"/>
      <c r="B13" s="437"/>
      <c r="C13" s="895"/>
      <c r="D13" s="895"/>
      <c r="E13" s="437"/>
      <c r="F13" s="437"/>
      <c r="G13" s="437"/>
      <c r="H13" s="437"/>
      <c r="I13" s="437"/>
      <c r="J13" s="437"/>
      <c r="K13" s="437"/>
      <c r="L13" s="437"/>
      <c r="M13" s="905"/>
      <c r="N13" s="905"/>
      <c r="O13" s="437"/>
      <c r="P13" s="566" t="s">
        <v>2360</v>
      </c>
      <c r="Q13" s="566"/>
      <c r="R13" s="566"/>
      <c r="S13" s="437"/>
    </row>
    <row r="14" spans="1:19" ht="26.25" customHeight="1" thickBot="1" x14ac:dyDescent="0.7">
      <c r="A14" s="437"/>
      <c r="B14" s="437"/>
      <c r="C14" s="906"/>
      <c r="D14" s="568" t="s">
        <v>2362</v>
      </c>
      <c r="E14" s="569"/>
      <c r="F14" s="569"/>
      <c r="G14" s="569"/>
      <c r="H14" s="569"/>
      <c r="I14" s="569"/>
      <c r="J14" s="569"/>
      <c r="K14" s="569"/>
      <c r="L14" s="569"/>
      <c r="M14" s="569"/>
      <c r="N14" s="569"/>
      <c r="O14" s="569"/>
      <c r="P14" s="569"/>
      <c r="Q14" s="569"/>
      <c r="R14" s="570"/>
      <c r="S14" s="437"/>
    </row>
    <row r="15" spans="1:19" ht="13.5" customHeight="1" x14ac:dyDescent="0.65">
      <c r="A15" s="437"/>
      <c r="B15" s="437"/>
      <c r="C15" s="906"/>
      <c r="D15" s="907"/>
      <c r="E15" s="908"/>
      <c r="F15" s="908"/>
      <c r="G15" s="908"/>
      <c r="H15" s="908"/>
      <c r="I15" s="908"/>
      <c r="J15" s="908"/>
      <c r="K15" s="908"/>
      <c r="L15" s="908"/>
      <c r="M15" s="908"/>
      <c r="N15" s="908"/>
      <c r="O15" s="908"/>
      <c r="P15" s="908"/>
      <c r="Q15" s="908"/>
      <c r="R15" s="908"/>
      <c r="S15" s="437"/>
    </row>
    <row r="16" spans="1:19" ht="21" customHeight="1" x14ac:dyDescent="0.65">
      <c r="A16" s="437"/>
      <c r="B16" s="437"/>
      <c r="C16" s="906"/>
      <c r="D16" s="909" t="s">
        <v>2131</v>
      </c>
      <c r="E16" s="909"/>
      <c r="F16" s="909"/>
      <c r="G16" s="909"/>
      <c r="H16" s="909"/>
      <c r="I16" s="909"/>
      <c r="J16" s="909"/>
      <c r="K16" s="909"/>
      <c r="L16" s="909"/>
      <c r="M16" s="909"/>
      <c r="N16" s="909"/>
      <c r="O16" s="909"/>
      <c r="P16" s="909"/>
      <c r="Q16" s="909"/>
      <c r="R16" s="909"/>
      <c r="S16" s="909"/>
    </row>
    <row r="17" spans="1:19" ht="18.75" customHeight="1" thickBot="1" x14ac:dyDescent="0.7">
      <c r="A17" s="437"/>
      <c r="B17" s="437"/>
      <c r="C17" s="906"/>
      <c r="D17" s="441"/>
      <c r="E17" s="441"/>
      <c r="F17" s="441"/>
      <c r="G17" s="441"/>
      <c r="H17" s="441"/>
      <c r="I17" s="441"/>
      <c r="J17" s="441"/>
      <c r="K17" s="441"/>
      <c r="L17" s="441"/>
      <c r="M17" s="441"/>
      <c r="N17" s="441"/>
      <c r="O17" s="441"/>
      <c r="P17" s="441"/>
      <c r="Q17" s="441"/>
      <c r="R17" s="441"/>
      <c r="S17" s="441"/>
    </row>
    <row r="18" spans="1:19" ht="26.25" customHeight="1" thickBot="1" x14ac:dyDescent="0.7">
      <c r="A18" s="437"/>
      <c r="B18" s="437"/>
      <c r="C18" s="906"/>
      <c r="D18" s="588" t="s">
        <v>2363</v>
      </c>
      <c r="E18" s="589"/>
      <c r="F18" s="589"/>
      <c r="G18" s="589"/>
      <c r="H18" s="589"/>
      <c r="I18" s="589"/>
      <c r="J18" s="589"/>
      <c r="K18" s="589"/>
      <c r="L18" s="589"/>
      <c r="M18" s="589"/>
      <c r="N18" s="589"/>
      <c r="O18" s="589"/>
      <c r="P18" s="589"/>
      <c r="Q18" s="589"/>
      <c r="R18" s="589"/>
      <c r="S18" s="590"/>
    </row>
    <row r="19" spans="1:19" ht="72" customHeight="1" x14ac:dyDescent="0.65">
      <c r="A19" s="437"/>
      <c r="B19" s="437"/>
      <c r="C19" s="906"/>
      <c r="D19" s="594" t="s">
        <v>2596</v>
      </c>
      <c r="E19" s="595"/>
      <c r="F19" s="595"/>
      <c r="G19" s="595"/>
      <c r="H19" s="595"/>
      <c r="I19" s="595"/>
      <c r="J19" s="595"/>
      <c r="K19" s="595"/>
      <c r="L19" s="595"/>
      <c r="M19" s="595"/>
      <c r="N19" s="595"/>
      <c r="O19" s="595"/>
      <c r="P19" s="595"/>
      <c r="Q19" s="595"/>
      <c r="R19" s="595"/>
      <c r="S19" s="596"/>
    </row>
    <row r="20" spans="1:19" ht="47.25" customHeight="1" thickBot="1" x14ac:dyDescent="0.7">
      <c r="A20" s="437"/>
      <c r="B20" s="437"/>
      <c r="C20" s="906"/>
      <c r="D20" s="597" t="s">
        <v>2364</v>
      </c>
      <c r="E20" s="598"/>
      <c r="F20" s="598"/>
      <c r="G20" s="598"/>
      <c r="H20" s="598"/>
      <c r="I20" s="598"/>
      <c r="J20" s="598"/>
      <c r="K20" s="598"/>
      <c r="L20" s="598"/>
      <c r="M20" s="598"/>
      <c r="N20" s="598"/>
      <c r="O20" s="598"/>
      <c r="P20" s="598"/>
      <c r="Q20" s="598"/>
      <c r="R20" s="598"/>
      <c r="S20" s="599"/>
    </row>
    <row r="21" spans="1:19" ht="20.25" customHeight="1" x14ac:dyDescent="0.65">
      <c r="A21" s="437"/>
      <c r="B21" s="437"/>
      <c r="C21" s="906"/>
      <c r="D21" s="601" t="s">
        <v>2365</v>
      </c>
      <c r="E21" s="602"/>
      <c r="F21" s="602"/>
      <c r="G21" s="602"/>
      <c r="H21" s="603"/>
      <c r="I21" s="604" t="s">
        <v>1595</v>
      </c>
      <c r="J21" s="602"/>
      <c r="K21" s="602"/>
      <c r="L21" s="605"/>
      <c r="M21" s="606"/>
      <c r="N21" s="607"/>
      <c r="O21" s="607"/>
      <c r="P21" s="607"/>
      <c r="Q21" s="607"/>
      <c r="R21" s="607"/>
      <c r="S21" s="608"/>
    </row>
    <row r="22" spans="1:19" ht="31.5" customHeight="1" x14ac:dyDescent="0.65">
      <c r="A22" s="437"/>
      <c r="B22" s="437"/>
      <c r="C22" s="906"/>
      <c r="D22" s="611" t="s">
        <v>2300</v>
      </c>
      <c r="E22" s="612"/>
      <c r="F22" s="612"/>
      <c r="G22" s="612"/>
      <c r="H22" s="613"/>
      <c r="I22" s="614" t="s">
        <v>2079</v>
      </c>
      <c r="J22" s="615"/>
      <c r="K22" s="615"/>
      <c r="L22" s="616"/>
      <c r="M22" s="617"/>
      <c r="N22" s="618"/>
      <c r="O22" s="618"/>
      <c r="P22" s="618"/>
      <c r="Q22" s="618"/>
      <c r="R22" s="618"/>
      <c r="S22" s="619"/>
    </row>
    <row r="23" spans="1:19" ht="36" customHeight="1" x14ac:dyDescent="0.65">
      <c r="A23" s="437"/>
      <c r="B23" s="437"/>
      <c r="C23" s="906"/>
      <c r="D23" s="621" t="s">
        <v>2301</v>
      </c>
      <c r="E23" s="622"/>
      <c r="F23" s="622"/>
      <c r="G23" s="622"/>
      <c r="H23" s="623"/>
      <c r="I23" s="614" t="s">
        <v>2075</v>
      </c>
      <c r="J23" s="615"/>
      <c r="K23" s="615"/>
      <c r="L23" s="616"/>
      <c r="M23" s="617"/>
      <c r="N23" s="618"/>
      <c r="O23" s="618"/>
      <c r="P23" s="618"/>
      <c r="Q23" s="618"/>
      <c r="R23" s="618"/>
      <c r="S23" s="619"/>
    </row>
    <row r="24" spans="1:19" ht="26.25" customHeight="1" x14ac:dyDescent="0.65">
      <c r="A24" s="437"/>
      <c r="B24" s="437"/>
      <c r="C24" s="906"/>
      <c r="D24" s="621" t="s">
        <v>2366</v>
      </c>
      <c r="E24" s="622"/>
      <c r="F24" s="622"/>
      <c r="G24" s="622"/>
      <c r="H24" s="623"/>
      <c r="I24" s="614" t="s">
        <v>2071</v>
      </c>
      <c r="J24" s="615"/>
      <c r="K24" s="615"/>
      <c r="L24" s="616"/>
      <c r="M24" s="617"/>
      <c r="N24" s="618"/>
      <c r="O24" s="618"/>
      <c r="P24" s="618"/>
      <c r="Q24" s="618"/>
      <c r="R24" s="618"/>
      <c r="S24" s="619"/>
    </row>
    <row r="25" spans="1:19" ht="26.25" customHeight="1" x14ac:dyDescent="0.65">
      <c r="A25" s="437"/>
      <c r="B25" s="437"/>
      <c r="C25" s="906"/>
      <c r="D25" s="621" t="s">
        <v>2303</v>
      </c>
      <c r="E25" s="622"/>
      <c r="F25" s="622"/>
      <c r="G25" s="622"/>
      <c r="H25" s="623"/>
      <c r="I25" s="614" t="s">
        <v>828</v>
      </c>
      <c r="J25" s="615"/>
      <c r="K25" s="615"/>
      <c r="L25" s="616"/>
      <c r="M25" s="617"/>
      <c r="N25" s="618"/>
      <c r="O25" s="618"/>
      <c r="P25" s="618"/>
      <c r="Q25" s="618"/>
      <c r="R25" s="618"/>
      <c r="S25" s="619"/>
    </row>
    <row r="26" spans="1:19" ht="27.75" customHeight="1" thickBot="1" x14ac:dyDescent="0.7">
      <c r="A26" s="437"/>
      <c r="B26" s="437"/>
      <c r="C26" s="906"/>
      <c r="D26" s="626" t="s">
        <v>2304</v>
      </c>
      <c r="E26" s="627"/>
      <c r="F26" s="627"/>
      <c r="G26" s="627"/>
      <c r="H26" s="628"/>
      <c r="I26" s="629" t="s">
        <v>2064</v>
      </c>
      <c r="J26" s="630"/>
      <c r="K26" s="630"/>
      <c r="L26" s="631"/>
      <c r="M26" s="632"/>
      <c r="N26" s="633"/>
      <c r="O26" s="633"/>
      <c r="P26" s="633"/>
      <c r="Q26" s="633"/>
      <c r="R26" s="633"/>
      <c r="S26" s="634"/>
    </row>
    <row r="27" spans="1:19" ht="151.5" customHeight="1" x14ac:dyDescent="0.65">
      <c r="A27" s="437"/>
      <c r="B27" s="437"/>
      <c r="C27" s="906"/>
      <c r="D27" s="635" t="s">
        <v>2438</v>
      </c>
      <c r="E27" s="636"/>
      <c r="F27" s="636"/>
      <c r="G27" s="636"/>
      <c r="H27" s="636"/>
      <c r="I27" s="636"/>
      <c r="J27" s="636"/>
      <c r="K27" s="636"/>
      <c r="L27" s="636"/>
      <c r="M27" s="636"/>
      <c r="N27" s="636"/>
      <c r="O27" s="636"/>
      <c r="P27" s="636"/>
      <c r="Q27" s="636"/>
      <c r="R27" s="636"/>
      <c r="S27" s="637"/>
    </row>
    <row r="28" spans="1:19" ht="31.5" customHeight="1" x14ac:dyDescent="0.6">
      <c r="A28" s="437"/>
      <c r="B28" s="437"/>
      <c r="C28" s="437"/>
      <c r="D28" s="638" t="s">
        <v>2367</v>
      </c>
      <c r="E28" s="639"/>
      <c r="F28" s="639"/>
      <c r="G28" s="639"/>
      <c r="H28" s="639"/>
      <c r="I28" s="639"/>
      <c r="J28" s="639"/>
      <c r="K28" s="639"/>
      <c r="L28" s="639"/>
      <c r="M28" s="639"/>
      <c r="N28" s="639"/>
      <c r="O28" s="639"/>
      <c r="P28" s="639"/>
      <c r="Q28" s="639"/>
      <c r="R28" s="639"/>
      <c r="S28" s="640"/>
    </row>
    <row r="29" spans="1:19" ht="16.5" customHeight="1" x14ac:dyDescent="0.6">
      <c r="A29" s="437"/>
      <c r="B29" s="437"/>
      <c r="C29" s="437"/>
      <c r="D29" s="215" t="s">
        <v>2081</v>
      </c>
      <c r="E29" s="216"/>
      <c r="F29" s="216"/>
      <c r="G29" s="216"/>
      <c r="H29" s="216"/>
      <c r="I29" s="216"/>
      <c r="J29" s="216"/>
      <c r="K29" s="216"/>
      <c r="L29" s="216"/>
      <c r="M29" s="216"/>
      <c r="N29" s="216"/>
      <c r="O29" s="216"/>
      <c r="P29" s="216"/>
      <c r="Q29" s="216"/>
      <c r="R29" s="216"/>
      <c r="S29" s="217"/>
    </row>
    <row r="30" spans="1:19" ht="14.25" customHeight="1" x14ac:dyDescent="0.6">
      <c r="A30" s="437"/>
      <c r="B30" s="437"/>
      <c r="C30" s="437"/>
      <c r="D30" s="641"/>
      <c r="E30" s="642"/>
      <c r="F30" s="642"/>
      <c r="G30" s="642"/>
      <c r="H30" s="642"/>
      <c r="I30" s="643"/>
      <c r="J30" s="643"/>
      <c r="K30" s="643"/>
      <c r="L30" s="643"/>
      <c r="M30" s="643"/>
      <c r="N30" s="643"/>
      <c r="O30" s="643"/>
      <c r="P30" s="643"/>
      <c r="Q30" s="643"/>
      <c r="R30" s="643"/>
      <c r="S30" s="644"/>
    </row>
    <row r="31" spans="1:19" ht="18.75" customHeight="1" thickBot="1" x14ac:dyDescent="0.65">
      <c r="A31" s="437"/>
      <c r="B31" s="437"/>
      <c r="C31" s="437"/>
      <c r="D31" s="641"/>
      <c r="E31" s="642"/>
      <c r="F31" s="642"/>
      <c r="G31" s="911"/>
      <c r="H31" s="912" t="s">
        <v>2595</v>
      </c>
      <c r="I31" s="912"/>
      <c r="J31" s="912"/>
      <c r="K31" s="912"/>
      <c r="L31" s="912"/>
      <c r="M31" s="912"/>
      <c r="N31" s="912"/>
      <c r="O31" s="912"/>
      <c r="P31" s="913"/>
      <c r="Q31" s="643"/>
      <c r="R31" s="643"/>
      <c r="S31" s="644"/>
    </row>
    <row r="32" spans="1:19" ht="32.25" customHeight="1" thickTop="1" thickBot="1" x14ac:dyDescent="0.65">
      <c r="A32" s="437"/>
      <c r="B32" s="437"/>
      <c r="C32" s="437"/>
      <c r="D32" s="641"/>
      <c r="E32" s="642"/>
      <c r="F32" s="642"/>
      <c r="G32" s="911"/>
      <c r="H32" s="914"/>
      <c r="I32" s="915"/>
      <c r="J32" s="915"/>
      <c r="K32" s="915"/>
      <c r="L32" s="915"/>
      <c r="M32" s="915"/>
      <c r="N32" s="915"/>
      <c r="O32" s="916"/>
      <c r="P32" s="913"/>
      <c r="Q32" s="643"/>
      <c r="R32" s="643"/>
      <c r="S32" s="644"/>
    </row>
    <row r="33" spans="1:21" ht="23.25" customHeight="1" thickTop="1" thickBot="1" x14ac:dyDescent="0.65">
      <c r="A33" s="437"/>
      <c r="B33" s="437"/>
      <c r="C33" s="437"/>
      <c r="D33" s="651"/>
      <c r="E33" s="652"/>
      <c r="F33" s="652"/>
      <c r="G33" s="917"/>
      <c r="H33" s="917"/>
      <c r="I33" s="918"/>
      <c r="J33" s="918"/>
      <c r="K33" s="919"/>
      <c r="L33" s="919"/>
      <c r="M33" s="919"/>
      <c r="N33" s="919"/>
      <c r="O33" s="919"/>
      <c r="P33" s="920"/>
      <c r="Q33" s="654"/>
      <c r="R33" s="654"/>
      <c r="S33" s="655"/>
    </row>
    <row r="34" spans="1:21" ht="16.5" customHeight="1" x14ac:dyDescent="0.6">
      <c r="A34" s="437"/>
      <c r="B34" s="437"/>
      <c r="C34" s="437"/>
      <c r="D34" s="656"/>
      <c r="E34" s="656"/>
      <c r="F34" s="656"/>
      <c r="G34" s="656"/>
      <c r="H34" s="656"/>
      <c r="I34" s="656"/>
      <c r="J34" s="656"/>
      <c r="K34" s="656"/>
      <c r="L34" s="656"/>
      <c r="M34" s="656"/>
      <c r="N34" s="656"/>
      <c r="O34" s="656"/>
      <c r="P34" s="656"/>
      <c r="Q34" s="656"/>
      <c r="R34" s="656"/>
      <c r="S34" s="656"/>
    </row>
    <row r="35" spans="1:21" ht="18" thickBot="1" x14ac:dyDescent="0.65">
      <c r="A35" s="437"/>
      <c r="B35" s="437"/>
      <c r="C35" s="437"/>
      <c r="D35" s="441"/>
      <c r="E35" s="441"/>
      <c r="F35" s="441"/>
      <c r="G35" s="441"/>
      <c r="H35" s="441"/>
      <c r="I35" s="441"/>
      <c r="J35" s="441"/>
      <c r="K35" s="441"/>
      <c r="L35" s="441"/>
      <c r="M35" s="441"/>
      <c r="N35" s="441"/>
      <c r="O35" s="441"/>
      <c r="P35" s="441"/>
      <c r="Q35" s="441"/>
      <c r="R35" s="441"/>
      <c r="S35" s="441"/>
    </row>
    <row r="36" spans="1:21" ht="19.5" thickBot="1" x14ac:dyDescent="0.65">
      <c r="A36" s="437"/>
      <c r="B36" s="437"/>
      <c r="C36" s="437"/>
      <c r="D36" s="662" t="s">
        <v>2783</v>
      </c>
      <c r="E36" s="466"/>
      <c r="F36" s="466"/>
      <c r="G36" s="466"/>
      <c r="H36" s="466"/>
      <c r="I36" s="466"/>
      <c r="J36" s="466"/>
      <c r="K36" s="466"/>
      <c r="L36" s="466"/>
      <c r="M36" s="466"/>
      <c r="N36" s="466"/>
      <c r="O36" s="466"/>
      <c r="P36" s="466"/>
      <c r="Q36" s="466"/>
      <c r="R36" s="466"/>
      <c r="S36" s="467"/>
    </row>
    <row r="37" spans="1:21" ht="83.25" customHeight="1" x14ac:dyDescent="0.6">
      <c r="A37" s="437"/>
      <c r="B37" s="437"/>
      <c r="C37" s="437"/>
      <c r="D37" s="594" t="s">
        <v>2780</v>
      </c>
      <c r="E37" s="595"/>
      <c r="F37" s="595"/>
      <c r="G37" s="595"/>
      <c r="H37" s="595"/>
      <c r="I37" s="595"/>
      <c r="J37" s="595"/>
      <c r="K37" s="595"/>
      <c r="L37" s="595"/>
      <c r="M37" s="595"/>
      <c r="N37" s="595"/>
      <c r="O37" s="595"/>
      <c r="P37" s="595"/>
      <c r="Q37" s="595"/>
      <c r="R37" s="595"/>
      <c r="S37" s="596"/>
    </row>
    <row r="38" spans="1:21" ht="43.5" customHeight="1" thickBot="1" x14ac:dyDescent="0.65">
      <c r="A38" s="437"/>
      <c r="B38" s="437"/>
      <c r="C38" s="437"/>
      <c r="D38" s="597" t="s">
        <v>2773</v>
      </c>
      <c r="E38" s="598"/>
      <c r="F38" s="598"/>
      <c r="G38" s="598"/>
      <c r="H38" s="598"/>
      <c r="I38" s="598"/>
      <c r="J38" s="598"/>
      <c r="K38" s="598"/>
      <c r="L38" s="598"/>
      <c r="M38" s="598"/>
      <c r="N38" s="598"/>
      <c r="O38" s="598"/>
      <c r="P38" s="598"/>
      <c r="Q38" s="598"/>
      <c r="R38" s="598"/>
      <c r="S38" s="599"/>
    </row>
    <row r="39" spans="1:21" ht="98.25" customHeight="1" x14ac:dyDescent="0.6">
      <c r="A39" s="437"/>
      <c r="B39" s="437"/>
      <c r="C39" s="437"/>
      <c r="D39" s="635" t="s">
        <v>2774</v>
      </c>
      <c r="E39" s="663"/>
      <c r="F39" s="663"/>
      <c r="G39" s="663"/>
      <c r="H39" s="663"/>
      <c r="I39" s="663"/>
      <c r="J39" s="663"/>
      <c r="K39" s="663"/>
      <c r="L39" s="663"/>
      <c r="M39" s="663"/>
      <c r="N39" s="663"/>
      <c r="O39" s="663"/>
      <c r="P39" s="663"/>
      <c r="Q39" s="663"/>
      <c r="R39" s="663"/>
      <c r="S39" s="664"/>
      <c r="U39" s="439"/>
    </row>
    <row r="40" spans="1:21" ht="35.25" customHeight="1" x14ac:dyDescent="0.6">
      <c r="A40" s="437"/>
      <c r="B40" s="437"/>
      <c r="C40" s="437"/>
      <c r="D40" s="638" t="s">
        <v>2775</v>
      </c>
      <c r="E40" s="639"/>
      <c r="F40" s="639"/>
      <c r="G40" s="639"/>
      <c r="H40" s="639"/>
      <c r="I40" s="639"/>
      <c r="J40" s="639"/>
      <c r="K40" s="639"/>
      <c r="L40" s="639"/>
      <c r="M40" s="639"/>
      <c r="N40" s="639"/>
      <c r="O40" s="639"/>
      <c r="P40" s="639"/>
      <c r="Q40" s="639"/>
      <c r="R40" s="639"/>
      <c r="S40" s="640"/>
    </row>
    <row r="41" spans="1:21" ht="45.75" customHeight="1" x14ac:dyDescent="0.6">
      <c r="A41" s="437"/>
      <c r="B41" s="437"/>
      <c r="C41" s="437"/>
      <c r="D41" s="665" t="s">
        <v>2776</v>
      </c>
      <c r="E41" s="666"/>
      <c r="F41" s="666"/>
      <c r="G41" s="666"/>
      <c r="H41" s="666"/>
      <c r="I41" s="666"/>
      <c r="J41" s="666"/>
      <c r="K41" s="666"/>
      <c r="L41" s="666"/>
      <c r="M41" s="666"/>
      <c r="N41" s="666"/>
      <c r="O41" s="666"/>
      <c r="P41" s="666"/>
      <c r="Q41" s="666"/>
      <c r="R41" s="666"/>
      <c r="S41" s="667"/>
    </row>
    <row r="42" spans="1:21" ht="14.25" customHeight="1" x14ac:dyDescent="0.6">
      <c r="A42" s="437"/>
      <c r="B42" s="437"/>
      <c r="C42" s="437"/>
      <c r="D42" s="212" t="s">
        <v>2117</v>
      </c>
      <c r="E42" s="213"/>
      <c r="F42" s="213"/>
      <c r="G42" s="213"/>
      <c r="H42" s="213"/>
      <c r="I42" s="213"/>
      <c r="J42" s="213"/>
      <c r="K42" s="213"/>
      <c r="L42" s="213"/>
      <c r="M42" s="213"/>
      <c r="N42" s="213"/>
      <c r="O42" s="213"/>
      <c r="P42" s="213"/>
      <c r="Q42" s="213"/>
      <c r="R42" s="213"/>
      <c r="S42" s="214"/>
    </row>
    <row r="43" spans="1:21" ht="18.75" customHeight="1" x14ac:dyDescent="0.6">
      <c r="A43" s="437"/>
      <c r="B43" s="437"/>
      <c r="C43" s="437"/>
      <c r="D43" s="641"/>
      <c r="E43" s="642"/>
      <c r="F43" s="642"/>
      <c r="G43" s="642"/>
      <c r="H43" s="642"/>
      <c r="I43" s="643"/>
      <c r="J43" s="643"/>
      <c r="K43" s="643"/>
      <c r="L43" s="643"/>
      <c r="M43" s="643"/>
      <c r="N43" s="643"/>
      <c r="O43" s="643"/>
      <c r="P43" s="643"/>
      <c r="Q43" s="643"/>
      <c r="R43" s="643"/>
      <c r="S43" s="644"/>
    </row>
    <row r="44" spans="1:21" ht="17.25" customHeight="1" thickBot="1" x14ac:dyDescent="0.65">
      <c r="A44" s="437"/>
      <c r="B44" s="437"/>
      <c r="C44" s="437"/>
      <c r="D44" s="641"/>
      <c r="E44" s="642"/>
      <c r="F44" s="642"/>
      <c r="G44" s="911"/>
      <c r="H44" s="912" t="s">
        <v>2595</v>
      </c>
      <c r="I44" s="912"/>
      <c r="J44" s="912"/>
      <c r="K44" s="912"/>
      <c r="L44" s="912"/>
      <c r="M44" s="912"/>
      <c r="N44" s="912"/>
      <c r="O44" s="912"/>
      <c r="P44" s="913"/>
      <c r="Q44" s="643"/>
      <c r="R44" s="643"/>
      <c r="S44" s="644"/>
    </row>
    <row r="45" spans="1:21" ht="27" customHeight="1" thickTop="1" thickBot="1" x14ac:dyDescent="0.65">
      <c r="A45" s="437"/>
      <c r="B45" s="437"/>
      <c r="C45" s="437"/>
      <c r="D45" s="641"/>
      <c r="E45" s="642"/>
      <c r="F45" s="642"/>
      <c r="G45" s="911"/>
      <c r="H45" s="914"/>
      <c r="I45" s="915"/>
      <c r="J45" s="915"/>
      <c r="K45" s="915"/>
      <c r="L45" s="915"/>
      <c r="M45" s="915"/>
      <c r="N45" s="915"/>
      <c r="O45" s="916"/>
      <c r="P45" s="913"/>
      <c r="Q45" s="643"/>
      <c r="R45" s="643"/>
      <c r="S45" s="644"/>
    </row>
    <row r="46" spans="1:21" ht="15" customHeight="1" thickTop="1" x14ac:dyDescent="0.6">
      <c r="A46" s="437"/>
      <c r="B46" s="437"/>
      <c r="C46" s="437"/>
      <c r="D46" s="641"/>
      <c r="E46" s="642"/>
      <c r="F46" s="642"/>
      <c r="G46" s="911"/>
      <c r="H46" s="911"/>
      <c r="I46" s="921"/>
      <c r="J46" s="921"/>
      <c r="K46" s="922"/>
      <c r="L46" s="922"/>
      <c r="M46" s="922"/>
      <c r="N46" s="922"/>
      <c r="O46" s="922"/>
      <c r="P46" s="913"/>
      <c r="Q46" s="643"/>
      <c r="R46" s="643"/>
      <c r="S46" s="644"/>
    </row>
    <row r="47" spans="1:21" ht="28.5" customHeight="1" thickBot="1" x14ac:dyDescent="0.65">
      <c r="A47" s="437"/>
      <c r="B47" s="437"/>
      <c r="C47" s="437"/>
      <c r="D47" s="651"/>
      <c r="E47" s="652"/>
      <c r="F47" s="652"/>
      <c r="G47" s="652"/>
      <c r="H47" s="652"/>
      <c r="I47" s="123"/>
      <c r="J47" s="123"/>
      <c r="K47" s="653"/>
      <c r="L47" s="653"/>
      <c r="M47" s="653"/>
      <c r="N47" s="653"/>
      <c r="O47" s="653"/>
      <c r="P47" s="654"/>
      <c r="Q47" s="654"/>
      <c r="R47" s="654"/>
      <c r="S47" s="655"/>
    </row>
    <row r="48" spans="1:21" x14ac:dyDescent="0.6">
      <c r="A48" s="437"/>
      <c r="B48" s="437"/>
      <c r="C48" s="437"/>
      <c r="D48" s="681"/>
      <c r="E48" s="681"/>
      <c r="F48" s="681"/>
      <c r="G48" s="681"/>
      <c r="H48" s="681"/>
      <c r="I48" s="681"/>
      <c r="J48" s="681"/>
      <c r="K48" s="681"/>
      <c r="L48" s="681"/>
      <c r="M48" s="681"/>
      <c r="N48" s="681"/>
      <c r="O48" s="681"/>
      <c r="P48" s="681"/>
      <c r="Q48" s="681"/>
      <c r="R48" s="681"/>
      <c r="S48" s="681"/>
    </row>
    <row r="49" spans="1:19" ht="18" thickBot="1" x14ac:dyDescent="0.65">
      <c r="A49" s="437"/>
      <c r="B49" s="437"/>
      <c r="C49" s="437"/>
      <c r="D49" s="441"/>
      <c r="E49" s="441"/>
      <c r="F49" s="441"/>
      <c r="G49" s="441"/>
      <c r="H49" s="441"/>
      <c r="I49" s="441"/>
      <c r="J49" s="441"/>
      <c r="K49" s="441"/>
      <c r="L49" s="441"/>
      <c r="M49" s="441"/>
      <c r="N49" s="441"/>
      <c r="O49" s="441"/>
      <c r="P49" s="441"/>
      <c r="Q49" s="441"/>
      <c r="R49" s="441"/>
      <c r="S49" s="441"/>
    </row>
    <row r="50" spans="1:19" ht="19.5" thickBot="1" x14ac:dyDescent="0.65">
      <c r="A50" s="437"/>
      <c r="B50" s="437"/>
      <c r="C50" s="437"/>
      <c r="D50" s="677" t="s">
        <v>2372</v>
      </c>
      <c r="E50" s="678"/>
      <c r="F50" s="678"/>
      <c r="G50" s="678"/>
      <c r="H50" s="678"/>
      <c r="I50" s="678"/>
      <c r="J50" s="678"/>
      <c r="K50" s="678"/>
      <c r="L50" s="678"/>
      <c r="M50" s="678"/>
      <c r="N50" s="678"/>
      <c r="O50" s="678"/>
      <c r="P50" s="678"/>
      <c r="Q50" s="678"/>
      <c r="R50" s="678"/>
      <c r="S50" s="679"/>
    </row>
    <row r="51" spans="1:19" ht="80.25" customHeight="1" x14ac:dyDescent="0.6">
      <c r="A51" s="437"/>
      <c r="B51" s="437"/>
      <c r="C51" s="437"/>
      <c r="D51" s="594" t="s">
        <v>2781</v>
      </c>
      <c r="E51" s="595"/>
      <c r="F51" s="595"/>
      <c r="G51" s="595"/>
      <c r="H51" s="595"/>
      <c r="I51" s="595"/>
      <c r="J51" s="595"/>
      <c r="K51" s="595"/>
      <c r="L51" s="595"/>
      <c r="M51" s="595"/>
      <c r="N51" s="595"/>
      <c r="O51" s="595"/>
      <c r="P51" s="595"/>
      <c r="Q51" s="595"/>
      <c r="R51" s="595"/>
      <c r="S51" s="596"/>
    </row>
    <row r="52" spans="1:19" ht="49.5" customHeight="1" thickBot="1" x14ac:dyDescent="0.65">
      <c r="A52" s="437"/>
      <c r="B52" s="437"/>
      <c r="C52" s="437"/>
      <c r="D52" s="597" t="s">
        <v>2432</v>
      </c>
      <c r="E52" s="598"/>
      <c r="F52" s="598"/>
      <c r="G52" s="598"/>
      <c r="H52" s="598"/>
      <c r="I52" s="598"/>
      <c r="J52" s="598"/>
      <c r="K52" s="598"/>
      <c r="L52" s="598"/>
      <c r="M52" s="598"/>
      <c r="N52" s="598"/>
      <c r="O52" s="598"/>
      <c r="P52" s="598"/>
      <c r="Q52" s="598"/>
      <c r="R52" s="598"/>
      <c r="S52" s="599"/>
    </row>
    <row r="53" spans="1:19" ht="104.25" customHeight="1" x14ac:dyDescent="0.6">
      <c r="A53" s="437"/>
      <c r="B53" s="437"/>
      <c r="C53" s="437"/>
      <c r="D53" s="635" t="s">
        <v>2485</v>
      </c>
      <c r="E53" s="663"/>
      <c r="F53" s="663"/>
      <c r="G53" s="663"/>
      <c r="H53" s="663"/>
      <c r="I53" s="663"/>
      <c r="J53" s="663"/>
      <c r="K53" s="663"/>
      <c r="L53" s="663"/>
      <c r="M53" s="663"/>
      <c r="N53" s="663"/>
      <c r="O53" s="663"/>
      <c r="P53" s="663"/>
      <c r="Q53" s="663"/>
      <c r="R53" s="663"/>
      <c r="S53" s="664"/>
    </row>
    <row r="54" spans="1:19" ht="21.75" customHeight="1" x14ac:dyDescent="0.6">
      <c r="A54" s="437"/>
      <c r="B54" s="437"/>
      <c r="C54" s="437"/>
      <c r="D54" s="638" t="s">
        <v>2433</v>
      </c>
      <c r="E54" s="639"/>
      <c r="F54" s="639"/>
      <c r="G54" s="639"/>
      <c r="H54" s="639"/>
      <c r="I54" s="639"/>
      <c r="J54" s="639"/>
      <c r="K54" s="639"/>
      <c r="L54" s="639"/>
      <c r="M54" s="639"/>
      <c r="N54" s="639"/>
      <c r="O54" s="639"/>
      <c r="P54" s="639"/>
      <c r="Q54" s="639"/>
      <c r="R54" s="639"/>
      <c r="S54" s="640"/>
    </row>
    <row r="55" spans="1:19" ht="93" customHeight="1" x14ac:dyDescent="0.6">
      <c r="A55" s="437"/>
      <c r="B55" s="437"/>
      <c r="C55" s="437"/>
      <c r="D55" s="665" t="s">
        <v>2434</v>
      </c>
      <c r="E55" s="666"/>
      <c r="F55" s="666"/>
      <c r="G55" s="666"/>
      <c r="H55" s="666"/>
      <c r="I55" s="666"/>
      <c r="J55" s="666"/>
      <c r="K55" s="666"/>
      <c r="L55" s="666"/>
      <c r="M55" s="666"/>
      <c r="N55" s="666"/>
      <c r="O55" s="666"/>
      <c r="P55" s="666"/>
      <c r="Q55" s="666"/>
      <c r="R55" s="666"/>
      <c r="S55" s="667"/>
    </row>
    <row r="56" spans="1:19" x14ac:dyDescent="0.6">
      <c r="A56" s="437"/>
      <c r="B56" s="437"/>
      <c r="C56" s="437"/>
      <c r="D56" s="212" t="s">
        <v>2135</v>
      </c>
      <c r="E56" s="213"/>
      <c r="F56" s="213"/>
      <c r="G56" s="213"/>
      <c r="H56" s="213"/>
      <c r="I56" s="213"/>
      <c r="J56" s="213"/>
      <c r="K56" s="213"/>
      <c r="L56" s="213"/>
      <c r="M56" s="213"/>
      <c r="N56" s="213"/>
      <c r="O56" s="213"/>
      <c r="P56" s="213"/>
      <c r="Q56" s="213"/>
      <c r="R56" s="213"/>
      <c r="S56" s="214"/>
    </row>
    <row r="57" spans="1:19" x14ac:dyDescent="0.6">
      <c r="A57" s="437"/>
      <c r="B57" s="437"/>
      <c r="C57" s="437"/>
      <c r="D57" s="641"/>
      <c r="E57" s="642"/>
      <c r="F57" s="642"/>
      <c r="G57" s="642"/>
      <c r="H57" s="642"/>
      <c r="I57" s="643"/>
      <c r="J57" s="643"/>
      <c r="K57" s="643"/>
      <c r="L57" s="643"/>
      <c r="M57" s="643"/>
      <c r="N57" s="643"/>
      <c r="O57" s="643"/>
      <c r="P57" s="643"/>
      <c r="Q57" s="643"/>
      <c r="R57" s="643"/>
      <c r="S57" s="644"/>
    </row>
    <row r="58" spans="1:19" ht="18" thickBot="1" x14ac:dyDescent="0.65">
      <c r="A58" s="437"/>
      <c r="B58" s="437"/>
      <c r="C58" s="437"/>
      <c r="D58" s="641"/>
      <c r="E58" s="642"/>
      <c r="F58" s="642"/>
      <c r="G58" s="911"/>
      <c r="H58" s="912" t="s">
        <v>2595</v>
      </c>
      <c r="I58" s="912"/>
      <c r="J58" s="912"/>
      <c r="K58" s="912"/>
      <c r="L58" s="912"/>
      <c r="M58" s="912"/>
      <c r="N58" s="912"/>
      <c r="O58" s="912"/>
      <c r="P58" s="913"/>
      <c r="Q58" s="643"/>
      <c r="R58" s="643"/>
      <c r="S58" s="644"/>
    </row>
    <row r="59" spans="1:19" ht="27.75" customHeight="1" thickTop="1" thickBot="1" x14ac:dyDescent="0.65">
      <c r="A59" s="437"/>
      <c r="B59" s="437"/>
      <c r="C59" s="437"/>
      <c r="D59" s="641"/>
      <c r="E59" s="642"/>
      <c r="F59" s="642"/>
      <c r="G59" s="911"/>
      <c r="H59" s="914"/>
      <c r="I59" s="915"/>
      <c r="J59" s="915"/>
      <c r="K59" s="915"/>
      <c r="L59" s="915"/>
      <c r="M59" s="915"/>
      <c r="N59" s="915"/>
      <c r="O59" s="916"/>
      <c r="P59" s="913"/>
      <c r="Q59" s="643"/>
      <c r="R59" s="643"/>
      <c r="S59" s="644"/>
    </row>
    <row r="60" spans="1:19" ht="13.5" customHeight="1" thickTop="1" x14ac:dyDescent="0.6">
      <c r="A60" s="437"/>
      <c r="B60" s="437"/>
      <c r="C60" s="437"/>
      <c r="D60" s="641"/>
      <c r="E60" s="642"/>
      <c r="F60" s="642"/>
      <c r="G60" s="911"/>
      <c r="H60" s="911"/>
      <c r="I60" s="921"/>
      <c r="J60" s="921"/>
      <c r="K60" s="922"/>
      <c r="L60" s="922"/>
      <c r="M60" s="922"/>
      <c r="N60" s="922"/>
      <c r="O60" s="922"/>
      <c r="P60" s="913"/>
      <c r="Q60" s="643"/>
      <c r="R60" s="643"/>
      <c r="S60" s="644"/>
    </row>
    <row r="61" spans="1:19" ht="23.25" customHeight="1" thickBot="1" x14ac:dyDescent="0.65">
      <c r="A61" s="437"/>
      <c r="B61" s="437"/>
      <c r="C61" s="437"/>
      <c r="D61" s="651"/>
      <c r="E61" s="652"/>
      <c r="F61" s="652"/>
      <c r="G61" s="652"/>
      <c r="H61" s="652"/>
      <c r="I61" s="123"/>
      <c r="J61" s="123"/>
      <c r="K61" s="653"/>
      <c r="L61" s="653"/>
      <c r="M61" s="653"/>
      <c r="N61" s="653"/>
      <c r="O61" s="653"/>
      <c r="P61" s="654"/>
      <c r="Q61" s="654"/>
      <c r="R61" s="654"/>
      <c r="S61" s="655"/>
    </row>
    <row r="62" spans="1:19" x14ac:dyDescent="0.6">
      <c r="A62" s="437"/>
      <c r="B62" s="437"/>
      <c r="C62" s="437"/>
      <c r="D62" s="681"/>
      <c r="E62" s="681"/>
      <c r="F62" s="681"/>
      <c r="G62" s="681"/>
      <c r="H62" s="681"/>
      <c r="I62" s="681"/>
      <c r="J62" s="681"/>
      <c r="K62" s="681"/>
      <c r="L62" s="681"/>
      <c r="M62" s="681"/>
      <c r="N62" s="681"/>
      <c r="O62" s="681"/>
      <c r="P62" s="681"/>
      <c r="Q62" s="681"/>
      <c r="R62" s="681"/>
      <c r="S62" s="681"/>
    </row>
    <row r="63" spans="1:19" ht="18" thickBot="1" x14ac:dyDescent="0.65">
      <c r="A63" s="437"/>
      <c r="B63" s="437"/>
      <c r="C63" s="437"/>
      <c r="D63" s="441"/>
      <c r="E63" s="441"/>
      <c r="F63" s="441"/>
      <c r="G63" s="441"/>
      <c r="H63" s="441"/>
      <c r="I63" s="441"/>
      <c r="J63" s="441"/>
      <c r="K63" s="441"/>
      <c r="L63" s="441"/>
      <c r="M63" s="441"/>
      <c r="N63" s="441"/>
      <c r="O63" s="441"/>
      <c r="P63" s="441"/>
      <c r="Q63" s="441"/>
      <c r="R63" s="441"/>
      <c r="S63" s="441"/>
    </row>
    <row r="64" spans="1:19" ht="43.5" customHeight="1" thickBot="1" x14ac:dyDescent="0.65">
      <c r="A64" s="437"/>
      <c r="B64" s="437"/>
      <c r="C64" s="437"/>
      <c r="D64" s="683" t="s">
        <v>2435</v>
      </c>
      <c r="E64" s="684"/>
      <c r="F64" s="684"/>
      <c r="G64" s="684"/>
      <c r="H64" s="684"/>
      <c r="I64" s="684"/>
      <c r="J64" s="684"/>
      <c r="K64" s="684"/>
      <c r="L64" s="684"/>
      <c r="M64" s="684"/>
      <c r="N64" s="684"/>
      <c r="O64" s="684"/>
      <c r="P64" s="684"/>
      <c r="Q64" s="684"/>
      <c r="R64" s="684"/>
      <c r="S64" s="685"/>
    </row>
    <row r="65" spans="1:19" ht="76.5" customHeight="1" x14ac:dyDescent="0.6">
      <c r="A65" s="437"/>
      <c r="B65" s="437"/>
      <c r="C65" s="437"/>
      <c r="D65" s="594" t="s">
        <v>2602</v>
      </c>
      <c r="E65" s="595"/>
      <c r="F65" s="595"/>
      <c r="G65" s="595"/>
      <c r="H65" s="595"/>
      <c r="I65" s="595"/>
      <c r="J65" s="595"/>
      <c r="K65" s="595"/>
      <c r="L65" s="595"/>
      <c r="M65" s="595"/>
      <c r="N65" s="595"/>
      <c r="O65" s="595"/>
      <c r="P65" s="595"/>
      <c r="Q65" s="595"/>
      <c r="R65" s="595"/>
      <c r="S65" s="596"/>
    </row>
    <row r="66" spans="1:19" ht="45.75" customHeight="1" thickBot="1" x14ac:dyDescent="0.65">
      <c r="A66" s="437"/>
      <c r="B66" s="437"/>
      <c r="C66" s="437"/>
      <c r="D66" s="597" t="s">
        <v>2436</v>
      </c>
      <c r="E66" s="598"/>
      <c r="F66" s="598"/>
      <c r="G66" s="598"/>
      <c r="H66" s="598"/>
      <c r="I66" s="598"/>
      <c r="J66" s="598"/>
      <c r="K66" s="598"/>
      <c r="L66" s="598"/>
      <c r="M66" s="598"/>
      <c r="N66" s="598"/>
      <c r="O66" s="598"/>
      <c r="P66" s="598"/>
      <c r="Q66" s="598"/>
      <c r="R66" s="598"/>
      <c r="S66" s="599"/>
    </row>
    <row r="67" spans="1:19" ht="108.75" customHeight="1" x14ac:dyDescent="0.6">
      <c r="A67" s="437"/>
      <c r="B67" s="437"/>
      <c r="C67" s="437"/>
      <c r="D67" s="635" t="s">
        <v>2437</v>
      </c>
      <c r="E67" s="663"/>
      <c r="F67" s="663"/>
      <c r="G67" s="663"/>
      <c r="H67" s="663"/>
      <c r="I67" s="663"/>
      <c r="J67" s="663"/>
      <c r="K67" s="663"/>
      <c r="L67" s="663"/>
      <c r="M67" s="663"/>
      <c r="N67" s="663"/>
      <c r="O67" s="663"/>
      <c r="P67" s="663"/>
      <c r="Q67" s="663"/>
      <c r="R67" s="663"/>
      <c r="S67" s="664"/>
    </row>
    <row r="68" spans="1:19" ht="24" customHeight="1" x14ac:dyDescent="0.6">
      <c r="A68" s="437"/>
      <c r="B68" s="437"/>
      <c r="C68" s="437"/>
      <c r="D68" s="638" t="s">
        <v>2439</v>
      </c>
      <c r="E68" s="639"/>
      <c r="F68" s="639"/>
      <c r="G68" s="639"/>
      <c r="H68" s="639"/>
      <c r="I68" s="639"/>
      <c r="J68" s="639"/>
      <c r="K68" s="639"/>
      <c r="L68" s="639"/>
      <c r="M68" s="639"/>
      <c r="N68" s="639"/>
      <c r="O68" s="639"/>
      <c r="P68" s="639"/>
      <c r="Q68" s="639"/>
      <c r="R68" s="639"/>
      <c r="S68" s="640"/>
    </row>
    <row r="69" spans="1:19" ht="47.25" customHeight="1" x14ac:dyDescent="0.6">
      <c r="A69" s="437"/>
      <c r="B69" s="437"/>
      <c r="C69" s="437"/>
      <c r="D69" s="665" t="s">
        <v>2440</v>
      </c>
      <c r="E69" s="666"/>
      <c r="F69" s="666"/>
      <c r="G69" s="666"/>
      <c r="H69" s="666"/>
      <c r="I69" s="666"/>
      <c r="J69" s="666"/>
      <c r="K69" s="666"/>
      <c r="L69" s="666"/>
      <c r="M69" s="666"/>
      <c r="N69" s="666"/>
      <c r="O69" s="666"/>
      <c r="P69" s="666"/>
      <c r="Q69" s="666"/>
      <c r="R69" s="666"/>
      <c r="S69" s="667"/>
    </row>
    <row r="70" spans="1:19" x14ac:dyDescent="0.6">
      <c r="A70" s="437"/>
      <c r="B70" s="437"/>
      <c r="C70" s="437"/>
      <c r="D70" s="212" t="s">
        <v>2025</v>
      </c>
      <c r="E70" s="213"/>
      <c r="F70" s="213"/>
      <c r="G70" s="213"/>
      <c r="H70" s="213"/>
      <c r="I70" s="213"/>
      <c r="J70" s="213"/>
      <c r="K70" s="213"/>
      <c r="L70" s="213"/>
      <c r="M70" s="213"/>
      <c r="N70" s="213"/>
      <c r="O70" s="213"/>
      <c r="P70" s="213"/>
      <c r="Q70" s="213"/>
      <c r="R70" s="213"/>
      <c r="S70" s="214"/>
    </row>
    <row r="71" spans="1:19" x14ac:dyDescent="0.6">
      <c r="A71" s="437"/>
      <c r="B71" s="437"/>
      <c r="C71" s="437"/>
      <c r="D71" s="641"/>
      <c r="E71" s="642"/>
      <c r="F71" s="642"/>
      <c r="G71" s="911"/>
      <c r="H71" s="911"/>
      <c r="I71" s="913"/>
      <c r="J71" s="913"/>
      <c r="K71" s="913"/>
      <c r="L71" s="913"/>
      <c r="M71" s="913"/>
      <c r="N71" s="913"/>
      <c r="O71" s="913"/>
      <c r="P71" s="913"/>
      <c r="Q71" s="643"/>
      <c r="R71" s="643"/>
      <c r="S71" s="644"/>
    </row>
    <row r="72" spans="1:19" ht="18" thickBot="1" x14ac:dyDescent="0.65">
      <c r="A72" s="437"/>
      <c r="B72" s="437"/>
      <c r="C72" s="437"/>
      <c r="D72" s="641"/>
      <c r="E72" s="642"/>
      <c r="F72" s="642"/>
      <c r="G72" s="911"/>
      <c r="H72" s="912" t="s">
        <v>2595</v>
      </c>
      <c r="I72" s="912"/>
      <c r="J72" s="912"/>
      <c r="K72" s="912"/>
      <c r="L72" s="912"/>
      <c r="M72" s="912"/>
      <c r="N72" s="912"/>
      <c r="O72" s="912"/>
      <c r="P72" s="913"/>
      <c r="Q72" s="643"/>
      <c r="R72" s="643"/>
      <c r="S72" s="644"/>
    </row>
    <row r="73" spans="1:19" ht="27.75" customHeight="1" thickTop="1" thickBot="1" x14ac:dyDescent="0.65">
      <c r="A73" s="437"/>
      <c r="B73" s="437"/>
      <c r="C73" s="437"/>
      <c r="D73" s="641"/>
      <c r="E73" s="642"/>
      <c r="F73" s="642"/>
      <c r="G73" s="911"/>
      <c r="H73" s="914"/>
      <c r="I73" s="915"/>
      <c r="J73" s="915"/>
      <c r="K73" s="915"/>
      <c r="L73" s="915"/>
      <c r="M73" s="915"/>
      <c r="N73" s="915"/>
      <c r="O73" s="916"/>
      <c r="P73" s="913"/>
      <c r="Q73" s="643"/>
      <c r="R73" s="643"/>
      <c r="S73" s="644"/>
    </row>
    <row r="74" spans="1:19" ht="18" thickTop="1" x14ac:dyDescent="0.6">
      <c r="A74" s="437"/>
      <c r="B74" s="437"/>
      <c r="C74" s="437"/>
      <c r="D74" s="641"/>
      <c r="E74" s="642"/>
      <c r="F74" s="642"/>
      <c r="G74" s="911"/>
      <c r="H74" s="911"/>
      <c r="I74" s="921"/>
      <c r="J74" s="921"/>
      <c r="K74" s="922"/>
      <c r="L74" s="922"/>
      <c r="M74" s="922"/>
      <c r="N74" s="922"/>
      <c r="O74" s="922"/>
      <c r="P74" s="913"/>
      <c r="Q74" s="643"/>
      <c r="R74" s="643"/>
      <c r="S74" s="644"/>
    </row>
    <row r="75" spans="1:19" ht="18" thickBot="1" x14ac:dyDescent="0.65">
      <c r="A75" s="437"/>
      <c r="B75" s="437"/>
      <c r="C75" s="437"/>
      <c r="D75" s="651"/>
      <c r="E75" s="652"/>
      <c r="F75" s="652"/>
      <c r="G75" s="652"/>
      <c r="H75" s="652"/>
      <c r="I75" s="123"/>
      <c r="J75" s="123"/>
      <c r="K75" s="653"/>
      <c r="L75" s="653"/>
      <c r="M75" s="653"/>
      <c r="N75" s="653"/>
      <c r="O75" s="653"/>
      <c r="P75" s="654"/>
      <c r="Q75" s="654"/>
      <c r="R75" s="654"/>
      <c r="S75" s="655"/>
    </row>
    <row r="76" spans="1:19" ht="13.5" customHeight="1" x14ac:dyDescent="0.6">
      <c r="A76" s="437"/>
      <c r="B76" s="437"/>
      <c r="C76" s="437"/>
      <c r="D76" s="681"/>
      <c r="E76" s="681"/>
      <c r="F76" s="681"/>
      <c r="G76" s="681"/>
      <c r="H76" s="681"/>
      <c r="I76" s="681"/>
      <c r="J76" s="681"/>
      <c r="K76" s="681"/>
      <c r="L76" s="681"/>
      <c r="M76" s="681"/>
      <c r="N76" s="681"/>
      <c r="O76" s="681"/>
      <c r="P76" s="681"/>
      <c r="Q76" s="681"/>
      <c r="R76" s="681"/>
      <c r="S76" s="681"/>
    </row>
    <row r="77" spans="1:19" x14ac:dyDescent="0.6">
      <c r="A77" s="437"/>
      <c r="B77" s="437"/>
      <c r="C77" s="437"/>
      <c r="D77" s="437"/>
      <c r="E77" s="437"/>
      <c r="F77" s="437"/>
      <c r="G77" s="437"/>
      <c r="H77" s="437"/>
      <c r="I77" s="437"/>
      <c r="J77" s="437"/>
      <c r="K77" s="437"/>
      <c r="L77" s="437"/>
      <c r="M77" s="437"/>
      <c r="N77" s="437"/>
      <c r="O77" s="437"/>
      <c r="P77" s="437"/>
      <c r="Q77" s="437"/>
      <c r="R77" s="437"/>
      <c r="S77" s="437"/>
    </row>
    <row r="78" spans="1:19" ht="17.25" customHeight="1" x14ac:dyDescent="0.6">
      <c r="A78" s="437"/>
      <c r="B78" s="437"/>
      <c r="C78" s="437"/>
      <c r="D78" s="909" t="s">
        <v>2134</v>
      </c>
      <c r="E78" s="909"/>
      <c r="F78" s="909"/>
      <c r="G78" s="909"/>
      <c r="H78" s="909"/>
      <c r="I78" s="909"/>
      <c r="J78" s="909"/>
      <c r="K78" s="909"/>
      <c r="L78" s="909"/>
      <c r="M78" s="909"/>
      <c r="N78" s="909"/>
      <c r="O78" s="909"/>
      <c r="P78" s="909"/>
      <c r="Q78" s="909"/>
      <c r="R78" s="909"/>
      <c r="S78" s="909"/>
    </row>
    <row r="79" spans="1:19" ht="18" thickBot="1" x14ac:dyDescent="0.65">
      <c r="A79" s="437"/>
      <c r="B79" s="437"/>
      <c r="C79" s="437"/>
      <c r="D79" s="441"/>
      <c r="E79" s="441"/>
      <c r="F79" s="441"/>
      <c r="G79" s="441"/>
      <c r="H79" s="441"/>
      <c r="I79" s="441"/>
      <c r="J79" s="441"/>
      <c r="K79" s="441"/>
      <c r="L79" s="441"/>
      <c r="M79" s="441"/>
      <c r="N79" s="441"/>
      <c r="O79" s="441"/>
      <c r="P79" s="441"/>
      <c r="Q79" s="441"/>
      <c r="R79" s="441"/>
      <c r="S79" s="441"/>
    </row>
    <row r="80" spans="1:19" ht="19.5" thickBot="1" x14ac:dyDescent="0.65">
      <c r="A80" s="437"/>
      <c r="B80" s="437"/>
      <c r="C80" s="437"/>
      <c r="D80" s="688" t="s">
        <v>2368</v>
      </c>
      <c r="E80" s="463"/>
      <c r="F80" s="463"/>
      <c r="G80" s="463"/>
      <c r="H80" s="463"/>
      <c r="I80" s="463"/>
      <c r="J80" s="463"/>
      <c r="K80" s="463"/>
      <c r="L80" s="463"/>
      <c r="M80" s="463"/>
      <c r="N80" s="463"/>
      <c r="O80" s="463"/>
      <c r="P80" s="463"/>
      <c r="Q80" s="463"/>
      <c r="R80" s="463"/>
      <c r="S80" s="689"/>
    </row>
    <row r="81" spans="1:19" ht="65.25" customHeight="1" x14ac:dyDescent="0.6">
      <c r="A81" s="437"/>
      <c r="B81" s="437"/>
      <c r="C81" s="437"/>
      <c r="D81" s="690" t="s">
        <v>2605</v>
      </c>
      <c r="E81" s="691"/>
      <c r="F81" s="691"/>
      <c r="G81" s="691"/>
      <c r="H81" s="691"/>
      <c r="I81" s="691"/>
      <c r="J81" s="691"/>
      <c r="K81" s="691"/>
      <c r="L81" s="691"/>
      <c r="M81" s="691"/>
      <c r="N81" s="691"/>
      <c r="O81" s="691"/>
      <c r="P81" s="691"/>
      <c r="Q81" s="691"/>
      <c r="R81" s="691"/>
      <c r="S81" s="692"/>
    </row>
    <row r="82" spans="1:19" ht="28.5" customHeight="1" x14ac:dyDescent="0.6">
      <c r="A82" s="437"/>
      <c r="B82" s="437"/>
      <c r="C82" s="437"/>
      <c r="D82" s="693" t="s">
        <v>2369</v>
      </c>
      <c r="E82" s="694"/>
      <c r="F82" s="694"/>
      <c r="G82" s="694"/>
      <c r="H82" s="694"/>
      <c r="I82" s="694"/>
      <c r="J82" s="694"/>
      <c r="K82" s="694"/>
      <c r="L82" s="694"/>
      <c r="M82" s="694"/>
      <c r="N82" s="694"/>
      <c r="O82" s="694"/>
      <c r="P82" s="694"/>
      <c r="Q82" s="694"/>
      <c r="R82" s="694"/>
      <c r="S82" s="695"/>
    </row>
    <row r="83" spans="1:19" ht="60" customHeight="1" x14ac:dyDescent="0.6">
      <c r="A83" s="437"/>
      <c r="B83" s="437"/>
      <c r="C83" s="437"/>
      <c r="D83" s="696" t="s">
        <v>2442</v>
      </c>
      <c r="E83" s="697"/>
      <c r="F83" s="697"/>
      <c r="G83" s="697"/>
      <c r="H83" s="697"/>
      <c r="I83" s="697"/>
      <c r="J83" s="697"/>
      <c r="K83" s="697"/>
      <c r="L83" s="697"/>
      <c r="M83" s="697"/>
      <c r="N83" s="697"/>
      <c r="O83" s="697"/>
      <c r="P83" s="697"/>
      <c r="Q83" s="697"/>
      <c r="R83" s="697"/>
      <c r="S83" s="698"/>
    </row>
    <row r="84" spans="1:19" ht="42.75" customHeight="1" x14ac:dyDescent="0.6">
      <c r="A84" s="437"/>
      <c r="B84" s="437"/>
      <c r="C84" s="437"/>
      <c r="D84" s="696" t="s">
        <v>2370</v>
      </c>
      <c r="E84" s="697"/>
      <c r="F84" s="697"/>
      <c r="G84" s="697"/>
      <c r="H84" s="697"/>
      <c r="I84" s="697"/>
      <c r="J84" s="697"/>
      <c r="K84" s="697"/>
      <c r="L84" s="697"/>
      <c r="M84" s="697"/>
      <c r="N84" s="697"/>
      <c r="O84" s="697"/>
      <c r="P84" s="697"/>
      <c r="Q84" s="697"/>
      <c r="R84" s="697"/>
      <c r="S84" s="698"/>
    </row>
    <row r="85" spans="1:19" ht="39" customHeight="1" x14ac:dyDescent="0.6">
      <c r="A85" s="437"/>
      <c r="B85" s="437"/>
      <c r="C85" s="437"/>
      <c r="D85" s="699" t="s">
        <v>2371</v>
      </c>
      <c r="E85" s="700"/>
      <c r="F85" s="700"/>
      <c r="G85" s="700"/>
      <c r="H85" s="700"/>
      <c r="I85" s="700"/>
      <c r="J85" s="700"/>
      <c r="K85" s="700"/>
      <c r="L85" s="700"/>
      <c r="M85" s="700"/>
      <c r="N85" s="700"/>
      <c r="O85" s="700"/>
      <c r="P85" s="700"/>
      <c r="Q85" s="700"/>
      <c r="R85" s="700"/>
      <c r="S85" s="701"/>
    </row>
    <row r="86" spans="1:19" x14ac:dyDescent="0.6">
      <c r="A86" s="437"/>
      <c r="B86" s="437"/>
      <c r="C86" s="437"/>
      <c r="D86" s="227" t="s">
        <v>1593</v>
      </c>
      <c r="E86" s="228"/>
      <c r="F86" s="228"/>
      <c r="G86" s="228"/>
      <c r="H86" s="228"/>
      <c r="I86" s="228"/>
      <c r="J86" s="228"/>
      <c r="K86" s="228"/>
      <c r="L86" s="228"/>
      <c r="M86" s="228"/>
      <c r="N86" s="228"/>
      <c r="O86" s="228"/>
      <c r="P86" s="228"/>
      <c r="Q86" s="228"/>
      <c r="R86" s="228"/>
      <c r="S86" s="229"/>
    </row>
    <row r="87" spans="1:19" x14ac:dyDescent="0.6">
      <c r="A87" s="437"/>
      <c r="B87" s="437"/>
      <c r="C87" s="437"/>
      <c r="D87" s="641"/>
      <c r="E87" s="642"/>
      <c r="F87" s="642"/>
      <c r="G87" s="642"/>
      <c r="H87" s="642"/>
      <c r="I87" s="642"/>
      <c r="J87" s="642"/>
      <c r="K87" s="642"/>
      <c r="L87" s="642"/>
      <c r="M87" s="642"/>
      <c r="N87" s="642"/>
      <c r="O87" s="642"/>
      <c r="P87" s="642"/>
      <c r="Q87" s="642"/>
      <c r="R87" s="642"/>
      <c r="S87" s="702"/>
    </row>
    <row r="88" spans="1:19" ht="18" thickBot="1" x14ac:dyDescent="0.65">
      <c r="A88" s="437"/>
      <c r="B88" s="437"/>
      <c r="C88" s="437"/>
      <c r="D88" s="641"/>
      <c r="E88" s="642"/>
      <c r="F88" s="642"/>
      <c r="G88" s="911"/>
      <c r="H88" s="912" t="s">
        <v>2595</v>
      </c>
      <c r="I88" s="912"/>
      <c r="J88" s="912"/>
      <c r="K88" s="912"/>
      <c r="L88" s="912"/>
      <c r="M88" s="912"/>
      <c r="N88" s="912"/>
      <c r="O88" s="912"/>
      <c r="P88" s="911"/>
      <c r="Q88" s="642"/>
      <c r="R88" s="642"/>
      <c r="S88" s="702"/>
    </row>
    <row r="89" spans="1:19" ht="18.5" thickTop="1" thickBot="1" x14ac:dyDescent="0.65">
      <c r="A89" s="437"/>
      <c r="B89" s="437"/>
      <c r="C89" s="437"/>
      <c r="D89" s="641"/>
      <c r="E89" s="642"/>
      <c r="F89" s="642"/>
      <c r="G89" s="911"/>
      <c r="H89" s="914"/>
      <c r="I89" s="915"/>
      <c r="J89" s="915"/>
      <c r="K89" s="915"/>
      <c r="L89" s="915"/>
      <c r="M89" s="915"/>
      <c r="N89" s="915"/>
      <c r="O89" s="916"/>
      <c r="P89" s="911"/>
      <c r="Q89" s="642"/>
      <c r="R89" s="642"/>
      <c r="S89" s="702"/>
    </row>
    <row r="90" spans="1:19" ht="18.5" thickTop="1" thickBot="1" x14ac:dyDescent="0.65">
      <c r="A90" s="437"/>
      <c r="B90" s="437"/>
      <c r="C90" s="437"/>
      <c r="D90" s="651"/>
      <c r="E90" s="652"/>
      <c r="F90" s="652"/>
      <c r="G90" s="917"/>
      <c r="H90" s="917"/>
      <c r="I90" s="917"/>
      <c r="J90" s="917"/>
      <c r="K90" s="917"/>
      <c r="L90" s="917"/>
      <c r="M90" s="917"/>
      <c r="N90" s="917"/>
      <c r="O90" s="917"/>
      <c r="P90" s="917"/>
      <c r="Q90" s="652"/>
      <c r="R90" s="652"/>
      <c r="S90" s="705"/>
    </row>
    <row r="91" spans="1:19" x14ac:dyDescent="0.6">
      <c r="A91" s="437"/>
      <c r="B91" s="437"/>
      <c r="C91" s="437"/>
      <c r="D91" s="910"/>
      <c r="E91" s="910"/>
      <c r="F91" s="910"/>
      <c r="G91" s="910"/>
      <c r="H91" s="910"/>
      <c r="I91" s="910"/>
      <c r="J91" s="910"/>
      <c r="K91" s="910"/>
      <c r="L91" s="910"/>
      <c r="M91" s="910"/>
      <c r="N91" s="910"/>
      <c r="O91" s="910"/>
      <c r="P91" s="910"/>
      <c r="Q91" s="910"/>
      <c r="R91" s="910"/>
      <c r="S91" s="910"/>
    </row>
    <row r="92" spans="1:19" ht="18" thickBot="1" x14ac:dyDescent="0.65">
      <c r="A92" s="437"/>
      <c r="B92" s="437"/>
      <c r="C92" s="437"/>
      <c r="D92" s="441"/>
      <c r="E92" s="441"/>
      <c r="F92" s="441"/>
      <c r="G92" s="441"/>
      <c r="H92" s="441"/>
      <c r="I92" s="441"/>
      <c r="J92" s="441"/>
      <c r="K92" s="441"/>
      <c r="L92" s="441"/>
      <c r="M92" s="441"/>
      <c r="N92" s="441"/>
      <c r="O92" s="441"/>
      <c r="P92" s="441"/>
      <c r="Q92" s="441"/>
      <c r="R92" s="441"/>
      <c r="S92" s="441"/>
    </row>
    <row r="93" spans="1:19" ht="19.5" thickBot="1" x14ac:dyDescent="0.65">
      <c r="A93" s="437"/>
      <c r="B93" s="437"/>
      <c r="C93" s="437"/>
      <c r="D93" s="688" t="s">
        <v>2373</v>
      </c>
      <c r="E93" s="463"/>
      <c r="F93" s="463"/>
      <c r="G93" s="463"/>
      <c r="H93" s="463"/>
      <c r="I93" s="463"/>
      <c r="J93" s="463"/>
      <c r="K93" s="463"/>
      <c r="L93" s="463"/>
      <c r="M93" s="463"/>
      <c r="N93" s="463"/>
      <c r="O93" s="463"/>
      <c r="P93" s="463"/>
      <c r="Q93" s="463"/>
      <c r="R93" s="463"/>
      <c r="S93" s="689"/>
    </row>
    <row r="94" spans="1:19" ht="60" customHeight="1" x14ac:dyDescent="0.6">
      <c r="A94" s="437"/>
      <c r="B94" s="437"/>
      <c r="C94" s="437"/>
      <c r="D94" s="690" t="s">
        <v>2609</v>
      </c>
      <c r="E94" s="691"/>
      <c r="F94" s="691"/>
      <c r="G94" s="691"/>
      <c r="H94" s="691"/>
      <c r="I94" s="691"/>
      <c r="J94" s="691"/>
      <c r="K94" s="691"/>
      <c r="L94" s="691"/>
      <c r="M94" s="691"/>
      <c r="N94" s="691"/>
      <c r="O94" s="691"/>
      <c r="P94" s="691"/>
      <c r="Q94" s="691"/>
      <c r="R94" s="691"/>
      <c r="S94" s="692"/>
    </row>
    <row r="95" spans="1:19" ht="54.75" customHeight="1" x14ac:dyDescent="0.6">
      <c r="A95" s="437"/>
      <c r="B95" s="437"/>
      <c r="C95" s="437"/>
      <c r="D95" s="693" t="s">
        <v>2441</v>
      </c>
      <c r="E95" s="694"/>
      <c r="F95" s="694"/>
      <c r="G95" s="694"/>
      <c r="H95" s="694"/>
      <c r="I95" s="694"/>
      <c r="J95" s="694"/>
      <c r="K95" s="694"/>
      <c r="L95" s="694"/>
      <c r="M95" s="694"/>
      <c r="N95" s="694"/>
      <c r="O95" s="694"/>
      <c r="P95" s="694"/>
      <c r="Q95" s="694"/>
      <c r="R95" s="694"/>
      <c r="S95" s="695"/>
    </row>
    <row r="96" spans="1:19" ht="40.5" customHeight="1" x14ac:dyDescent="0.6">
      <c r="A96" s="437"/>
      <c r="B96" s="437"/>
      <c r="C96" s="437"/>
      <c r="D96" s="696" t="s">
        <v>2444</v>
      </c>
      <c r="E96" s="697"/>
      <c r="F96" s="697"/>
      <c r="G96" s="697"/>
      <c r="H96" s="697"/>
      <c r="I96" s="697"/>
      <c r="J96" s="697"/>
      <c r="K96" s="697"/>
      <c r="L96" s="697"/>
      <c r="M96" s="697"/>
      <c r="N96" s="697"/>
      <c r="O96" s="697"/>
      <c r="P96" s="697"/>
      <c r="Q96" s="697"/>
      <c r="R96" s="697"/>
      <c r="S96" s="698"/>
    </row>
    <row r="97" spans="1:19" ht="59.25" customHeight="1" x14ac:dyDescent="0.6">
      <c r="A97" s="437"/>
      <c r="B97" s="437"/>
      <c r="C97" s="437"/>
      <c r="D97" s="696" t="s">
        <v>2445</v>
      </c>
      <c r="E97" s="697"/>
      <c r="F97" s="697"/>
      <c r="G97" s="697"/>
      <c r="H97" s="697"/>
      <c r="I97" s="697"/>
      <c r="J97" s="697"/>
      <c r="K97" s="697"/>
      <c r="L97" s="697"/>
      <c r="M97" s="697"/>
      <c r="N97" s="697"/>
      <c r="O97" s="697"/>
      <c r="P97" s="697"/>
      <c r="Q97" s="697"/>
      <c r="R97" s="697"/>
      <c r="S97" s="698"/>
    </row>
    <row r="98" spans="1:19" ht="94.5" customHeight="1" x14ac:dyDescent="0.6">
      <c r="A98" s="437"/>
      <c r="B98" s="437"/>
      <c r="C98" s="437"/>
      <c r="D98" s="699" t="s">
        <v>2443</v>
      </c>
      <c r="E98" s="700"/>
      <c r="F98" s="700"/>
      <c r="G98" s="700"/>
      <c r="H98" s="700"/>
      <c r="I98" s="700"/>
      <c r="J98" s="700"/>
      <c r="K98" s="700"/>
      <c r="L98" s="700"/>
      <c r="M98" s="700"/>
      <c r="N98" s="700"/>
      <c r="O98" s="700"/>
      <c r="P98" s="700"/>
      <c r="Q98" s="700"/>
      <c r="R98" s="700"/>
      <c r="S98" s="701"/>
    </row>
    <row r="99" spans="1:19" x14ac:dyDescent="0.6">
      <c r="A99" s="437"/>
      <c r="B99" s="437"/>
      <c r="C99" s="437"/>
      <c r="D99" s="227" t="s">
        <v>2136</v>
      </c>
      <c r="E99" s="228"/>
      <c r="F99" s="228"/>
      <c r="G99" s="228"/>
      <c r="H99" s="228"/>
      <c r="I99" s="228"/>
      <c r="J99" s="228"/>
      <c r="K99" s="228"/>
      <c r="L99" s="228"/>
      <c r="M99" s="228"/>
      <c r="N99" s="228"/>
      <c r="O99" s="228"/>
      <c r="P99" s="228"/>
      <c r="Q99" s="228"/>
      <c r="R99" s="228"/>
      <c r="S99" s="229"/>
    </row>
    <row r="100" spans="1:19" x14ac:dyDescent="0.6">
      <c r="A100" s="437"/>
      <c r="B100" s="437"/>
      <c r="C100" s="437"/>
      <c r="D100" s="641"/>
      <c r="E100" s="642"/>
      <c r="F100" s="642"/>
      <c r="G100" s="642"/>
      <c r="H100" s="642"/>
      <c r="I100" s="642"/>
      <c r="J100" s="642"/>
      <c r="K100" s="642"/>
      <c r="L100" s="642"/>
      <c r="M100" s="642"/>
      <c r="N100" s="642"/>
      <c r="O100" s="642"/>
      <c r="P100" s="642"/>
      <c r="Q100" s="642"/>
      <c r="R100" s="642"/>
      <c r="S100" s="702"/>
    </row>
    <row r="101" spans="1:19" ht="18" thickBot="1" x14ac:dyDescent="0.65">
      <c r="A101" s="437"/>
      <c r="B101" s="437"/>
      <c r="C101" s="437"/>
      <c r="D101" s="641"/>
      <c r="E101" s="642"/>
      <c r="F101" s="642"/>
      <c r="G101" s="911"/>
      <c r="H101" s="912" t="s">
        <v>2595</v>
      </c>
      <c r="I101" s="912"/>
      <c r="J101" s="912"/>
      <c r="K101" s="912"/>
      <c r="L101" s="912"/>
      <c r="M101" s="912"/>
      <c r="N101" s="912"/>
      <c r="O101" s="912"/>
      <c r="P101" s="911"/>
      <c r="Q101" s="642"/>
      <c r="R101" s="642"/>
      <c r="S101" s="702"/>
    </row>
    <row r="102" spans="1:19" ht="18.5" thickTop="1" thickBot="1" x14ac:dyDescent="0.65">
      <c r="A102" s="437"/>
      <c r="B102" s="437"/>
      <c r="C102" s="437"/>
      <c r="D102" s="641"/>
      <c r="E102" s="642"/>
      <c r="F102" s="642"/>
      <c r="G102" s="911"/>
      <c r="H102" s="914"/>
      <c r="I102" s="915"/>
      <c r="J102" s="915"/>
      <c r="K102" s="915"/>
      <c r="L102" s="915"/>
      <c r="M102" s="915"/>
      <c r="N102" s="915"/>
      <c r="O102" s="916"/>
      <c r="P102" s="911"/>
      <c r="Q102" s="642"/>
      <c r="R102" s="642"/>
      <c r="S102" s="702"/>
    </row>
    <row r="103" spans="1:19" ht="18.5" thickTop="1" thickBot="1" x14ac:dyDescent="0.65">
      <c r="A103" s="437"/>
      <c r="B103" s="437"/>
      <c r="C103" s="437"/>
      <c r="D103" s="651"/>
      <c r="E103" s="652"/>
      <c r="F103" s="652"/>
      <c r="G103" s="917"/>
      <c r="H103" s="917"/>
      <c r="I103" s="917"/>
      <c r="J103" s="917"/>
      <c r="K103" s="917"/>
      <c r="L103" s="917"/>
      <c r="M103" s="917"/>
      <c r="N103" s="917"/>
      <c r="O103" s="917"/>
      <c r="P103" s="917"/>
      <c r="Q103" s="652"/>
      <c r="R103" s="652"/>
      <c r="S103" s="705"/>
    </row>
    <row r="104" spans="1:19" x14ac:dyDescent="0.6">
      <c r="A104" s="437"/>
      <c r="B104" s="437"/>
      <c r="C104" s="437"/>
      <c r="D104" s="681"/>
      <c r="E104" s="681"/>
      <c r="F104" s="681"/>
      <c r="G104" s="681"/>
      <c r="H104" s="681"/>
      <c r="I104" s="681"/>
      <c r="J104" s="681"/>
      <c r="K104" s="681"/>
      <c r="L104" s="681"/>
      <c r="M104" s="681"/>
      <c r="N104" s="681"/>
      <c r="O104" s="681"/>
      <c r="P104" s="681"/>
      <c r="Q104" s="681"/>
      <c r="R104" s="681"/>
      <c r="S104" s="681"/>
    </row>
    <row r="105" spans="1:19" ht="18" thickBot="1" x14ac:dyDescent="0.65">
      <c r="A105" s="437"/>
      <c r="B105" s="437"/>
      <c r="C105" s="437"/>
      <c r="D105" s="437"/>
      <c r="E105" s="437"/>
      <c r="F105" s="437"/>
      <c r="G105" s="437"/>
      <c r="H105" s="437"/>
      <c r="I105" s="437"/>
      <c r="J105" s="437"/>
      <c r="K105" s="437"/>
      <c r="L105" s="437"/>
      <c r="M105" s="437"/>
      <c r="N105" s="437"/>
      <c r="O105" s="437"/>
      <c r="P105" s="437"/>
      <c r="Q105" s="437"/>
      <c r="R105" s="437"/>
      <c r="S105" s="437"/>
    </row>
    <row r="106" spans="1:19" ht="55.5" customHeight="1" x14ac:dyDescent="0.6">
      <c r="A106" s="437"/>
      <c r="B106" s="437"/>
      <c r="C106" s="437"/>
      <c r="D106" s="882" t="s">
        <v>2251</v>
      </c>
      <c r="E106" s="883"/>
      <c r="F106" s="883"/>
      <c r="G106" s="883"/>
      <c r="H106" s="883"/>
      <c r="I106" s="883"/>
      <c r="J106" s="883"/>
      <c r="K106" s="883"/>
      <c r="L106" s="883"/>
      <c r="M106" s="883"/>
      <c r="N106" s="883"/>
      <c r="O106" s="883"/>
      <c r="P106" s="883"/>
      <c r="Q106" s="883"/>
      <c r="R106" s="883"/>
      <c r="S106" s="884"/>
    </row>
    <row r="107" spans="1:19" ht="32.25" customHeight="1" x14ac:dyDescent="0.6">
      <c r="A107" s="437"/>
      <c r="B107" s="437"/>
      <c r="C107" s="437"/>
      <c r="D107" s="885" t="s">
        <v>2138</v>
      </c>
      <c r="E107" s="886"/>
      <c r="F107" s="886"/>
      <c r="G107" s="886"/>
      <c r="H107" s="886"/>
      <c r="I107" s="886"/>
      <c r="J107" s="886"/>
      <c r="K107" s="886"/>
      <c r="L107" s="886"/>
      <c r="M107" s="886"/>
      <c r="N107" s="886"/>
      <c r="O107" s="886"/>
      <c r="P107" s="886"/>
      <c r="Q107" s="886"/>
      <c r="R107" s="886"/>
      <c r="S107" s="887"/>
    </row>
    <row r="108" spans="1:19" ht="29.25" customHeight="1" x14ac:dyDescent="0.6">
      <c r="A108" s="437"/>
      <c r="B108" s="437"/>
      <c r="C108" s="437"/>
      <c r="D108" s="238" t="s">
        <v>2784</v>
      </c>
      <c r="E108" s="239"/>
      <c r="F108" s="239"/>
      <c r="G108" s="239"/>
      <c r="H108" s="239"/>
      <c r="I108" s="239"/>
      <c r="J108" s="239"/>
      <c r="K108" s="239"/>
      <c r="L108" s="239"/>
      <c r="M108" s="239"/>
      <c r="N108" s="239"/>
      <c r="O108" s="239"/>
      <c r="P108" s="239"/>
      <c r="Q108" s="239"/>
      <c r="R108" s="239"/>
      <c r="S108" s="240"/>
    </row>
    <row r="109" spans="1:19" ht="29.25" customHeight="1" x14ac:dyDescent="0.6">
      <c r="A109" s="437"/>
      <c r="B109" s="437"/>
      <c r="C109" s="437"/>
      <c r="D109" s="238" t="s">
        <v>2139</v>
      </c>
      <c r="E109" s="239"/>
      <c r="F109" s="239"/>
      <c r="G109" s="239"/>
      <c r="H109" s="239"/>
      <c r="I109" s="239"/>
      <c r="J109" s="239"/>
      <c r="K109" s="239"/>
      <c r="L109" s="239"/>
      <c r="M109" s="239"/>
      <c r="N109" s="239"/>
      <c r="O109" s="239"/>
      <c r="P109" s="239"/>
      <c r="Q109" s="239"/>
      <c r="R109" s="239"/>
      <c r="S109" s="240"/>
    </row>
    <row r="110" spans="1:19" x14ac:dyDescent="0.6">
      <c r="A110" s="437"/>
      <c r="B110" s="437"/>
      <c r="C110" s="437"/>
      <c r="D110" s="238" t="s">
        <v>2012</v>
      </c>
      <c r="E110" s="239"/>
      <c r="F110" s="239"/>
      <c r="G110" s="239"/>
      <c r="H110" s="239"/>
      <c r="I110" s="239"/>
      <c r="J110" s="239"/>
      <c r="K110" s="239"/>
      <c r="L110" s="239"/>
      <c r="M110" s="239"/>
      <c r="N110" s="239"/>
      <c r="O110" s="239"/>
      <c r="P110" s="239"/>
      <c r="Q110" s="239"/>
      <c r="R110" s="239"/>
      <c r="S110" s="240"/>
    </row>
    <row r="111" spans="1:19" x14ac:dyDescent="0.6">
      <c r="A111" s="437"/>
      <c r="B111" s="437"/>
      <c r="C111" s="437"/>
      <c r="D111" s="885" t="s">
        <v>2785</v>
      </c>
      <c r="E111" s="886"/>
      <c r="F111" s="886"/>
      <c r="G111" s="886"/>
      <c r="H111" s="886"/>
      <c r="I111" s="886"/>
      <c r="J111" s="886"/>
      <c r="K111" s="886"/>
      <c r="L111" s="886"/>
      <c r="M111" s="886"/>
      <c r="N111" s="886"/>
      <c r="O111" s="886"/>
      <c r="P111" s="886"/>
      <c r="Q111" s="886"/>
      <c r="R111" s="886"/>
      <c r="S111" s="887"/>
    </row>
    <row r="112" spans="1:19" ht="18" thickBot="1" x14ac:dyDescent="0.65">
      <c r="A112" s="437"/>
      <c r="B112" s="437"/>
      <c r="C112" s="437"/>
      <c r="D112" s="888" t="s">
        <v>1733</v>
      </c>
      <c r="E112" s="889"/>
      <c r="F112" s="889"/>
      <c r="G112" s="889"/>
      <c r="H112" s="889"/>
      <c r="I112" s="889"/>
      <c r="J112" s="889"/>
      <c r="K112" s="889"/>
      <c r="L112" s="889"/>
      <c r="M112" s="889"/>
      <c r="N112" s="889"/>
      <c r="O112" s="889"/>
      <c r="P112" s="889"/>
      <c r="Q112" s="889"/>
      <c r="R112" s="889"/>
      <c r="S112" s="890"/>
    </row>
    <row r="113" spans="1:19" x14ac:dyDescent="0.6">
      <c r="A113" s="437"/>
      <c r="B113" s="437"/>
      <c r="C113" s="437"/>
      <c r="D113" s="437"/>
      <c r="E113" s="437"/>
      <c r="F113" s="437"/>
      <c r="G113" s="437"/>
      <c r="H113" s="437"/>
      <c r="I113" s="437"/>
      <c r="J113" s="437"/>
      <c r="K113" s="437"/>
      <c r="L113" s="437"/>
      <c r="M113" s="437"/>
      <c r="N113" s="437"/>
      <c r="O113" s="437"/>
      <c r="P113" s="437"/>
      <c r="Q113" s="437"/>
      <c r="R113" s="437"/>
      <c r="S113" s="437"/>
    </row>
    <row r="114" spans="1:19" x14ac:dyDescent="0.6">
      <c r="A114" s="437"/>
      <c r="B114" s="437"/>
      <c r="C114" s="437"/>
      <c r="D114" s="437"/>
      <c r="E114" s="437"/>
      <c r="F114" s="437"/>
      <c r="G114" s="437"/>
      <c r="H114" s="437"/>
      <c r="I114" s="437"/>
      <c r="J114" s="437"/>
      <c r="K114" s="437"/>
      <c r="L114" s="437"/>
      <c r="M114" s="437"/>
      <c r="N114" s="437"/>
      <c r="O114" s="437"/>
      <c r="P114" s="437"/>
      <c r="Q114" s="437"/>
      <c r="R114" s="437"/>
      <c r="S114" s="437"/>
    </row>
    <row r="115" spans="1:19" x14ac:dyDescent="0.6">
      <c r="A115" s="437"/>
      <c r="B115" s="437"/>
      <c r="C115" s="437"/>
      <c r="D115" s="437"/>
      <c r="E115" s="437"/>
      <c r="F115" s="437"/>
      <c r="G115" s="437"/>
      <c r="H115" s="437"/>
      <c r="I115" s="437"/>
      <c r="J115" s="437"/>
      <c r="K115" s="437"/>
      <c r="L115" s="437"/>
      <c r="M115" s="437"/>
      <c r="N115" s="437"/>
      <c r="O115" s="437"/>
      <c r="P115" s="437"/>
      <c r="Q115" s="437"/>
      <c r="R115" s="437"/>
      <c r="S115" s="437"/>
    </row>
    <row r="116" spans="1:19" x14ac:dyDescent="0.6">
      <c r="A116" s="437"/>
      <c r="B116" s="437"/>
      <c r="C116" s="437"/>
      <c r="D116" s="437"/>
      <c r="E116" s="437"/>
      <c r="F116" s="437"/>
      <c r="G116" s="437"/>
      <c r="H116" s="437"/>
      <c r="I116" s="437"/>
      <c r="J116" s="437"/>
      <c r="K116" s="437"/>
      <c r="L116" s="437"/>
      <c r="M116" s="437"/>
      <c r="N116" s="437"/>
      <c r="O116" s="437"/>
      <c r="P116" s="437"/>
      <c r="Q116" s="437"/>
      <c r="R116" s="437"/>
      <c r="S116" s="437"/>
    </row>
    <row r="117" spans="1:19" x14ac:dyDescent="0.6">
      <c r="A117" s="437"/>
      <c r="B117" s="437"/>
      <c r="C117" s="437"/>
      <c r="D117" s="437"/>
      <c r="E117" s="437"/>
      <c r="F117" s="437"/>
      <c r="G117" s="437"/>
      <c r="H117" s="437"/>
      <c r="I117" s="437"/>
      <c r="J117" s="437"/>
      <c r="K117" s="437"/>
      <c r="L117" s="437"/>
      <c r="M117" s="437"/>
      <c r="N117" s="437"/>
      <c r="O117" s="437"/>
      <c r="P117" s="437"/>
      <c r="Q117" s="437"/>
      <c r="R117" s="437"/>
      <c r="S117" s="437"/>
    </row>
    <row r="118" spans="1:19" x14ac:dyDescent="0.6">
      <c r="A118" s="437"/>
      <c r="B118" s="437"/>
      <c r="C118" s="437"/>
      <c r="D118" s="437"/>
      <c r="E118" s="437"/>
      <c r="F118" s="437"/>
      <c r="G118" s="437"/>
      <c r="H118" s="437"/>
      <c r="I118" s="437"/>
      <c r="J118" s="437"/>
      <c r="K118" s="437"/>
      <c r="L118" s="437"/>
      <c r="M118" s="437"/>
      <c r="N118" s="437"/>
      <c r="O118" s="437"/>
      <c r="P118" s="437"/>
      <c r="Q118" s="437"/>
      <c r="R118" s="437"/>
      <c r="S118" s="437"/>
    </row>
    <row r="119" spans="1:19" x14ac:dyDescent="0.6">
      <c r="A119" s="437"/>
      <c r="B119" s="437"/>
      <c r="C119" s="437"/>
      <c r="D119" s="437"/>
      <c r="E119" s="437"/>
      <c r="F119" s="437"/>
      <c r="G119" s="437"/>
      <c r="H119" s="437"/>
      <c r="I119" s="437"/>
      <c r="J119" s="437"/>
      <c r="K119" s="437"/>
      <c r="L119" s="437"/>
      <c r="M119" s="437"/>
      <c r="N119" s="437"/>
      <c r="O119" s="437"/>
      <c r="P119" s="437"/>
      <c r="Q119" s="437"/>
      <c r="R119" s="437"/>
      <c r="S119" s="437"/>
    </row>
    <row r="120" spans="1:19" x14ac:dyDescent="0.6">
      <c r="A120" s="437"/>
      <c r="B120" s="437"/>
      <c r="C120" s="437"/>
      <c r="D120" s="437"/>
      <c r="E120" s="437"/>
      <c r="F120" s="437"/>
      <c r="G120" s="437"/>
      <c r="H120" s="437"/>
      <c r="I120" s="437"/>
      <c r="J120" s="437"/>
      <c r="K120" s="437"/>
      <c r="L120" s="437"/>
      <c r="M120" s="437"/>
      <c r="N120" s="437"/>
      <c r="O120" s="437"/>
      <c r="P120" s="437"/>
      <c r="Q120" s="437"/>
      <c r="R120" s="437"/>
      <c r="S120" s="437"/>
    </row>
    <row r="121" spans="1:19" x14ac:dyDescent="0.6">
      <c r="A121" s="437"/>
      <c r="B121" s="437"/>
      <c r="C121" s="437"/>
      <c r="D121" s="437"/>
      <c r="E121" s="437"/>
      <c r="F121" s="437"/>
      <c r="G121" s="437"/>
      <c r="H121" s="437"/>
      <c r="I121" s="437"/>
      <c r="J121" s="437"/>
      <c r="K121" s="437"/>
      <c r="L121" s="437"/>
      <c r="M121" s="437"/>
      <c r="N121" s="437"/>
      <c r="O121" s="437"/>
      <c r="P121" s="437"/>
      <c r="Q121" s="437"/>
      <c r="R121" s="437"/>
      <c r="S121" s="437"/>
    </row>
    <row r="122" spans="1:19" x14ac:dyDescent="0.6">
      <c r="A122" s="437"/>
      <c r="B122" s="437"/>
      <c r="C122" s="437"/>
      <c r="D122" s="437"/>
      <c r="E122" s="437"/>
      <c r="F122" s="437"/>
      <c r="G122" s="437"/>
      <c r="H122" s="437"/>
      <c r="I122" s="437"/>
      <c r="J122" s="437"/>
      <c r="K122" s="437"/>
      <c r="L122" s="437"/>
      <c r="M122" s="437"/>
      <c r="N122" s="437"/>
      <c r="O122" s="437"/>
      <c r="P122" s="437"/>
      <c r="Q122" s="437"/>
      <c r="R122" s="437"/>
      <c r="S122" s="437"/>
    </row>
    <row r="123" spans="1:19" x14ac:dyDescent="0.6">
      <c r="A123" s="437"/>
      <c r="B123" s="437"/>
      <c r="C123" s="437"/>
      <c r="D123" s="437"/>
      <c r="E123" s="437"/>
      <c r="F123" s="437"/>
      <c r="G123" s="437"/>
      <c r="H123" s="437"/>
      <c r="I123" s="437"/>
      <c r="J123" s="437"/>
      <c r="K123" s="437"/>
      <c r="L123" s="437"/>
      <c r="M123" s="437"/>
      <c r="N123" s="437"/>
      <c r="O123" s="437"/>
      <c r="P123" s="437"/>
      <c r="Q123" s="437"/>
      <c r="R123" s="437"/>
      <c r="S123" s="437"/>
    </row>
    <row r="124" spans="1:19" x14ac:dyDescent="0.6">
      <c r="A124" s="437"/>
      <c r="B124" s="437"/>
      <c r="C124" s="437"/>
      <c r="D124" s="437"/>
      <c r="E124" s="437"/>
      <c r="F124" s="437"/>
      <c r="G124" s="437"/>
      <c r="H124" s="437"/>
      <c r="I124" s="437"/>
      <c r="J124" s="437"/>
      <c r="K124" s="437"/>
      <c r="L124" s="437"/>
      <c r="M124" s="437"/>
      <c r="N124" s="437"/>
      <c r="O124" s="437"/>
      <c r="P124" s="437"/>
      <c r="Q124" s="437"/>
      <c r="R124" s="437"/>
      <c r="S124" s="437"/>
    </row>
    <row r="125" spans="1:19" x14ac:dyDescent="0.6">
      <c r="A125" s="437"/>
      <c r="B125" s="437"/>
      <c r="C125" s="437"/>
      <c r="D125" s="437"/>
      <c r="E125" s="437"/>
      <c r="F125" s="437"/>
      <c r="G125" s="437"/>
      <c r="H125" s="437"/>
      <c r="I125" s="437"/>
      <c r="J125" s="437"/>
      <c r="K125" s="437"/>
      <c r="L125" s="437"/>
      <c r="M125" s="437"/>
      <c r="N125" s="437"/>
      <c r="O125" s="437"/>
      <c r="P125" s="437"/>
      <c r="Q125" s="437"/>
      <c r="R125" s="437"/>
      <c r="S125" s="437"/>
    </row>
    <row r="126" spans="1:19" x14ac:dyDescent="0.6">
      <c r="A126" s="437"/>
      <c r="B126" s="437"/>
      <c r="C126" s="437"/>
      <c r="D126" s="437"/>
      <c r="E126" s="437"/>
      <c r="F126" s="437"/>
      <c r="G126" s="437"/>
      <c r="H126" s="437"/>
      <c r="I126" s="437"/>
      <c r="J126" s="437"/>
      <c r="K126" s="437"/>
      <c r="L126" s="437"/>
      <c r="M126" s="437"/>
      <c r="N126" s="437"/>
      <c r="O126" s="437"/>
      <c r="P126" s="437"/>
      <c r="Q126" s="437"/>
      <c r="R126" s="437"/>
      <c r="S126" s="437"/>
    </row>
    <row r="127" spans="1:19" x14ac:dyDescent="0.6">
      <c r="A127" s="437"/>
      <c r="B127" s="437"/>
      <c r="C127" s="437"/>
      <c r="D127" s="437"/>
      <c r="E127" s="437"/>
      <c r="F127" s="437"/>
      <c r="G127" s="437"/>
      <c r="H127" s="437"/>
      <c r="I127" s="437"/>
      <c r="J127" s="437"/>
      <c r="K127" s="437"/>
      <c r="L127" s="437"/>
      <c r="M127" s="437"/>
      <c r="N127" s="437"/>
      <c r="O127" s="437"/>
      <c r="P127" s="437"/>
      <c r="Q127" s="437"/>
      <c r="R127" s="437"/>
      <c r="S127" s="437"/>
    </row>
    <row r="128" spans="1:19" x14ac:dyDescent="0.6">
      <c r="A128" s="437"/>
      <c r="B128" s="437"/>
      <c r="C128" s="437"/>
      <c r="D128" s="437"/>
      <c r="E128" s="437"/>
      <c r="F128" s="437"/>
      <c r="G128" s="437"/>
      <c r="H128" s="437"/>
      <c r="I128" s="437"/>
      <c r="J128" s="437"/>
      <c r="K128" s="437"/>
      <c r="L128" s="437"/>
      <c r="M128" s="437"/>
      <c r="N128" s="437"/>
      <c r="O128" s="437"/>
      <c r="P128" s="437"/>
      <c r="Q128" s="437"/>
      <c r="R128" s="437"/>
      <c r="S128" s="437"/>
    </row>
    <row r="129" spans="1:19" x14ac:dyDescent="0.6">
      <c r="A129" s="437"/>
      <c r="B129" s="437"/>
      <c r="C129" s="437"/>
      <c r="D129" s="437"/>
      <c r="E129" s="437"/>
      <c r="F129" s="437"/>
      <c r="G129" s="437"/>
      <c r="H129" s="437"/>
      <c r="I129" s="437"/>
      <c r="J129" s="437"/>
      <c r="K129" s="437"/>
      <c r="L129" s="437"/>
      <c r="M129" s="437"/>
      <c r="N129" s="437"/>
      <c r="O129" s="437"/>
      <c r="P129" s="437"/>
      <c r="Q129" s="437"/>
      <c r="R129" s="437"/>
      <c r="S129" s="437"/>
    </row>
    <row r="130" spans="1:19" x14ac:dyDescent="0.6">
      <c r="A130" s="437"/>
      <c r="B130" s="437"/>
      <c r="C130" s="437"/>
      <c r="D130" s="437"/>
      <c r="E130" s="437"/>
      <c r="F130" s="437"/>
      <c r="G130" s="437"/>
      <c r="H130" s="437"/>
      <c r="I130" s="437"/>
      <c r="J130" s="437"/>
      <c r="K130" s="437"/>
      <c r="L130" s="437"/>
      <c r="M130" s="437"/>
      <c r="N130" s="437"/>
      <c r="O130" s="437"/>
      <c r="P130" s="437"/>
      <c r="Q130" s="437"/>
      <c r="R130" s="437"/>
      <c r="S130" s="437"/>
    </row>
    <row r="131" spans="1:19" x14ac:dyDescent="0.6">
      <c r="A131" s="437"/>
      <c r="B131" s="437"/>
      <c r="C131" s="437"/>
      <c r="D131" s="437"/>
      <c r="E131" s="437"/>
      <c r="F131" s="437"/>
      <c r="G131" s="437"/>
      <c r="H131" s="437"/>
      <c r="I131" s="437"/>
      <c r="J131" s="437"/>
      <c r="K131" s="437"/>
      <c r="L131" s="437"/>
      <c r="M131" s="437"/>
      <c r="N131" s="437"/>
      <c r="O131" s="437"/>
      <c r="P131" s="437"/>
      <c r="Q131" s="437"/>
      <c r="R131" s="437"/>
      <c r="S131" s="437"/>
    </row>
    <row r="132" spans="1:19" x14ac:dyDescent="0.6">
      <c r="A132" s="437"/>
      <c r="B132" s="437"/>
      <c r="C132" s="437"/>
      <c r="D132" s="437"/>
      <c r="E132" s="437"/>
      <c r="F132" s="437"/>
      <c r="G132" s="437"/>
      <c r="H132" s="437"/>
      <c r="I132" s="437"/>
      <c r="J132" s="437"/>
      <c r="K132" s="437"/>
      <c r="L132" s="437"/>
      <c r="M132" s="437"/>
      <c r="N132" s="437"/>
      <c r="O132" s="437"/>
      <c r="P132" s="437"/>
      <c r="Q132" s="437"/>
      <c r="R132" s="437"/>
      <c r="S132" s="437"/>
    </row>
    <row r="133" spans="1:19" x14ac:dyDescent="0.6">
      <c r="A133" s="437"/>
      <c r="B133" s="437"/>
      <c r="C133" s="437"/>
      <c r="D133" s="437"/>
      <c r="E133" s="437"/>
      <c r="F133" s="437"/>
      <c r="G133" s="437"/>
      <c r="H133" s="437"/>
      <c r="I133" s="437"/>
      <c r="J133" s="437"/>
      <c r="K133" s="437"/>
      <c r="L133" s="437"/>
      <c r="M133" s="437"/>
      <c r="N133" s="437"/>
      <c r="O133" s="437"/>
      <c r="P133" s="437"/>
      <c r="Q133" s="437"/>
      <c r="R133" s="437"/>
      <c r="S133" s="437"/>
    </row>
    <row r="134" spans="1:19" x14ac:dyDescent="0.6">
      <c r="A134" s="437"/>
      <c r="B134" s="437"/>
      <c r="C134" s="437"/>
      <c r="D134" s="437"/>
      <c r="E134" s="437"/>
      <c r="F134" s="437"/>
      <c r="G134" s="437"/>
      <c r="H134" s="437"/>
      <c r="I134" s="437"/>
      <c r="J134" s="437"/>
      <c r="K134" s="437"/>
      <c r="L134" s="437"/>
      <c r="M134" s="437"/>
      <c r="N134" s="437"/>
      <c r="O134" s="437"/>
      <c r="P134" s="437"/>
      <c r="Q134" s="437"/>
      <c r="R134" s="437"/>
      <c r="S134" s="437"/>
    </row>
    <row r="135" spans="1:19" x14ac:dyDescent="0.6">
      <c r="A135" s="437"/>
      <c r="B135" s="437"/>
      <c r="C135" s="437"/>
      <c r="D135" s="437"/>
      <c r="E135" s="437"/>
      <c r="F135" s="437"/>
      <c r="G135" s="437"/>
      <c r="H135" s="437"/>
      <c r="I135" s="437"/>
      <c r="J135" s="437"/>
      <c r="K135" s="437"/>
      <c r="L135" s="437"/>
      <c r="M135" s="437"/>
      <c r="N135" s="437"/>
      <c r="O135" s="437"/>
      <c r="P135" s="437"/>
      <c r="Q135" s="437"/>
      <c r="R135" s="437"/>
      <c r="S135" s="437"/>
    </row>
    <row r="136" spans="1:19" x14ac:dyDescent="0.6">
      <c r="A136" s="437"/>
      <c r="B136" s="437"/>
      <c r="C136" s="437"/>
      <c r="D136" s="437"/>
      <c r="E136" s="437"/>
      <c r="F136" s="437"/>
      <c r="G136" s="437"/>
      <c r="H136" s="437"/>
      <c r="I136" s="437"/>
      <c r="J136" s="437"/>
      <c r="K136" s="437"/>
      <c r="L136" s="437"/>
      <c r="M136" s="437"/>
      <c r="N136" s="437"/>
      <c r="O136" s="437"/>
      <c r="P136" s="437"/>
      <c r="Q136" s="437"/>
      <c r="R136" s="437"/>
      <c r="S136" s="437"/>
    </row>
    <row r="137" spans="1:19" x14ac:dyDescent="0.6">
      <c r="A137" s="437"/>
      <c r="B137" s="437"/>
      <c r="C137" s="437"/>
      <c r="D137" s="437"/>
      <c r="E137" s="437"/>
      <c r="F137" s="437"/>
      <c r="G137" s="437"/>
      <c r="H137" s="437"/>
      <c r="I137" s="437"/>
      <c r="J137" s="437"/>
      <c r="K137" s="437"/>
      <c r="L137" s="437"/>
      <c r="M137" s="437"/>
      <c r="N137" s="437"/>
      <c r="O137" s="437"/>
      <c r="P137" s="437"/>
      <c r="Q137" s="437"/>
      <c r="R137" s="437"/>
      <c r="S137" s="437"/>
    </row>
    <row r="138" spans="1:19" x14ac:dyDescent="0.6">
      <c r="A138" s="437"/>
      <c r="B138" s="437"/>
      <c r="C138" s="437"/>
      <c r="D138" s="437"/>
      <c r="E138" s="437"/>
      <c r="F138" s="437"/>
      <c r="G138" s="437"/>
      <c r="H138" s="437"/>
      <c r="I138" s="437"/>
      <c r="J138" s="437"/>
      <c r="K138" s="437"/>
      <c r="L138" s="437"/>
      <c r="M138" s="437"/>
      <c r="N138" s="437"/>
      <c r="O138" s="437"/>
      <c r="P138" s="437"/>
      <c r="Q138" s="437"/>
      <c r="R138" s="437"/>
      <c r="S138" s="437"/>
    </row>
    <row r="139" spans="1:19" x14ac:dyDescent="0.6">
      <c r="A139" s="437"/>
      <c r="B139" s="437"/>
      <c r="C139" s="437"/>
      <c r="D139" s="437"/>
      <c r="E139" s="437"/>
      <c r="F139" s="437"/>
      <c r="G139" s="437"/>
      <c r="H139" s="437"/>
      <c r="I139" s="437"/>
      <c r="J139" s="437"/>
      <c r="K139" s="437"/>
      <c r="L139" s="437"/>
      <c r="M139" s="437"/>
      <c r="N139" s="437"/>
      <c r="O139" s="437"/>
      <c r="P139" s="437"/>
      <c r="Q139" s="437"/>
      <c r="R139" s="437"/>
      <c r="S139" s="437"/>
    </row>
    <row r="140" spans="1:19" x14ac:dyDescent="0.6">
      <c r="A140" s="437"/>
      <c r="B140" s="437"/>
      <c r="C140" s="437"/>
      <c r="D140" s="437"/>
      <c r="E140" s="437"/>
      <c r="F140" s="437"/>
      <c r="G140" s="437"/>
      <c r="H140" s="437"/>
      <c r="I140" s="437"/>
      <c r="J140" s="437"/>
      <c r="K140" s="437"/>
      <c r="L140" s="437"/>
      <c r="M140" s="437"/>
      <c r="N140" s="437"/>
      <c r="O140" s="437"/>
      <c r="P140" s="437"/>
      <c r="Q140" s="437"/>
      <c r="R140" s="437"/>
      <c r="S140" s="437"/>
    </row>
    <row r="141" spans="1:19" x14ac:dyDescent="0.6">
      <c r="A141" s="437"/>
      <c r="B141" s="437"/>
      <c r="C141" s="437"/>
      <c r="D141" s="437"/>
      <c r="E141" s="437"/>
      <c r="F141" s="437"/>
      <c r="G141" s="437"/>
      <c r="H141" s="437"/>
      <c r="I141" s="437"/>
      <c r="J141" s="437"/>
      <c r="K141" s="437"/>
      <c r="L141" s="437"/>
      <c r="M141" s="437"/>
      <c r="N141" s="437"/>
      <c r="O141" s="437"/>
      <c r="P141" s="437"/>
      <c r="Q141" s="437"/>
      <c r="R141" s="437"/>
      <c r="S141" s="437"/>
    </row>
    <row r="142" spans="1:19" x14ac:dyDescent="0.6">
      <c r="A142" s="437"/>
      <c r="B142" s="437"/>
      <c r="C142" s="437"/>
      <c r="D142" s="437"/>
      <c r="E142" s="437"/>
      <c r="F142" s="437"/>
      <c r="G142" s="437"/>
      <c r="H142" s="437"/>
      <c r="I142" s="437"/>
      <c r="J142" s="437"/>
      <c r="K142" s="437"/>
      <c r="L142" s="437"/>
      <c r="M142" s="437"/>
      <c r="N142" s="437"/>
      <c r="O142" s="437"/>
      <c r="P142" s="437"/>
      <c r="Q142" s="437"/>
      <c r="R142" s="437"/>
      <c r="S142" s="437"/>
    </row>
    <row r="143" spans="1:19" x14ac:dyDescent="0.6">
      <c r="A143" s="437"/>
      <c r="B143" s="437"/>
      <c r="C143" s="437"/>
      <c r="D143" s="437"/>
      <c r="E143" s="437"/>
      <c r="F143" s="437"/>
      <c r="G143" s="437"/>
      <c r="H143" s="437"/>
      <c r="I143" s="437"/>
      <c r="J143" s="437"/>
      <c r="K143" s="437"/>
      <c r="L143" s="437"/>
      <c r="M143" s="437"/>
      <c r="N143" s="437"/>
      <c r="O143" s="437"/>
      <c r="P143" s="437"/>
      <c r="Q143" s="437"/>
      <c r="R143" s="437"/>
      <c r="S143" s="437"/>
    </row>
    <row r="144" spans="1:19" x14ac:dyDescent="0.6">
      <c r="A144" s="437"/>
      <c r="B144" s="437"/>
      <c r="C144" s="437"/>
      <c r="D144" s="437"/>
      <c r="E144" s="437"/>
      <c r="F144" s="437"/>
      <c r="G144" s="437"/>
      <c r="H144" s="437"/>
      <c r="I144" s="437"/>
      <c r="J144" s="437"/>
      <c r="K144" s="437"/>
      <c r="L144" s="437"/>
      <c r="M144" s="437"/>
      <c r="N144" s="437"/>
      <c r="O144" s="437"/>
      <c r="P144" s="437"/>
      <c r="Q144" s="437"/>
      <c r="R144" s="437"/>
      <c r="S144" s="437"/>
    </row>
    <row r="145" spans="1:19" x14ac:dyDescent="0.6">
      <c r="A145" s="437"/>
      <c r="B145" s="437"/>
      <c r="C145" s="437"/>
      <c r="D145" s="437"/>
      <c r="E145" s="437"/>
      <c r="F145" s="437"/>
      <c r="G145" s="437"/>
      <c r="H145" s="437"/>
      <c r="I145" s="437"/>
      <c r="J145" s="437"/>
      <c r="K145" s="437"/>
      <c r="L145" s="437"/>
      <c r="M145" s="437"/>
      <c r="N145" s="437"/>
      <c r="O145" s="437"/>
      <c r="P145" s="437"/>
      <c r="Q145" s="437"/>
      <c r="R145" s="437"/>
      <c r="S145" s="437"/>
    </row>
    <row r="146" spans="1:19" x14ac:dyDescent="0.6">
      <c r="A146" s="437"/>
      <c r="B146" s="437"/>
      <c r="C146" s="437"/>
      <c r="D146" s="437"/>
      <c r="E146" s="437"/>
      <c r="F146" s="437"/>
      <c r="G146" s="437"/>
      <c r="H146" s="437"/>
      <c r="I146" s="437"/>
      <c r="J146" s="437"/>
      <c r="K146" s="437"/>
      <c r="L146" s="437"/>
      <c r="M146" s="437"/>
      <c r="N146" s="437"/>
      <c r="O146" s="437"/>
      <c r="P146" s="437"/>
      <c r="Q146" s="437"/>
      <c r="R146" s="437"/>
      <c r="S146" s="437"/>
    </row>
    <row r="147" spans="1:19" x14ac:dyDescent="0.6">
      <c r="A147" s="437"/>
      <c r="B147" s="437"/>
      <c r="C147" s="437"/>
      <c r="D147" s="437"/>
      <c r="E147" s="437"/>
      <c r="F147" s="437"/>
      <c r="G147" s="437"/>
      <c r="H147" s="437"/>
      <c r="I147" s="437"/>
      <c r="J147" s="437"/>
      <c r="K147" s="437"/>
      <c r="L147" s="437"/>
      <c r="M147" s="437"/>
      <c r="N147" s="437"/>
      <c r="O147" s="437"/>
      <c r="P147" s="437"/>
      <c r="Q147" s="437"/>
      <c r="R147" s="437"/>
      <c r="S147" s="437"/>
    </row>
    <row r="148" spans="1:19" x14ac:dyDescent="0.6">
      <c r="A148" s="437"/>
      <c r="B148" s="437"/>
      <c r="C148" s="437"/>
      <c r="D148" s="437"/>
      <c r="E148" s="437"/>
      <c r="F148" s="437"/>
      <c r="G148" s="437"/>
      <c r="H148" s="437"/>
      <c r="I148" s="437"/>
      <c r="J148" s="437"/>
      <c r="K148" s="437"/>
      <c r="L148" s="437"/>
      <c r="M148" s="437"/>
      <c r="N148" s="437"/>
      <c r="O148" s="437"/>
      <c r="P148" s="437"/>
      <c r="Q148" s="437"/>
      <c r="R148" s="437"/>
      <c r="S148" s="437"/>
    </row>
    <row r="149" spans="1:19" x14ac:dyDescent="0.6">
      <c r="A149" s="437"/>
      <c r="B149" s="437"/>
      <c r="C149" s="437"/>
      <c r="D149" s="437"/>
      <c r="E149" s="437"/>
      <c r="F149" s="437"/>
      <c r="G149" s="437"/>
      <c r="H149" s="437"/>
      <c r="I149" s="437"/>
      <c r="J149" s="437"/>
      <c r="K149" s="437"/>
      <c r="L149" s="437"/>
      <c r="M149" s="437"/>
      <c r="N149" s="437"/>
      <c r="O149" s="437"/>
      <c r="P149" s="437"/>
      <c r="Q149" s="437"/>
      <c r="R149" s="437"/>
      <c r="S149" s="437"/>
    </row>
    <row r="150" spans="1:19" x14ac:dyDescent="0.6">
      <c r="A150" s="437"/>
      <c r="B150" s="437"/>
      <c r="C150" s="437"/>
      <c r="D150" s="437"/>
      <c r="E150" s="437"/>
      <c r="F150" s="437"/>
      <c r="G150" s="437"/>
      <c r="H150" s="437"/>
      <c r="I150" s="437"/>
      <c r="J150" s="437"/>
      <c r="K150" s="437"/>
      <c r="L150" s="437"/>
      <c r="M150" s="437"/>
      <c r="N150" s="437"/>
      <c r="O150" s="437"/>
      <c r="P150" s="437"/>
      <c r="Q150" s="437"/>
      <c r="R150" s="437"/>
      <c r="S150" s="437"/>
    </row>
    <row r="151" spans="1:19" x14ac:dyDescent="0.6">
      <c r="A151" s="437"/>
      <c r="B151" s="437"/>
      <c r="C151" s="437"/>
      <c r="D151" s="437"/>
      <c r="E151" s="437"/>
      <c r="F151" s="437"/>
      <c r="G151" s="437"/>
      <c r="H151" s="437"/>
      <c r="I151" s="437"/>
      <c r="J151" s="437"/>
      <c r="K151" s="437"/>
      <c r="L151" s="437"/>
      <c r="M151" s="437"/>
      <c r="N151" s="437"/>
      <c r="O151" s="437"/>
      <c r="P151" s="437"/>
      <c r="Q151" s="437"/>
      <c r="R151" s="437"/>
      <c r="S151" s="437"/>
    </row>
    <row r="152" spans="1:19" x14ac:dyDescent="0.6">
      <c r="A152" s="437"/>
      <c r="B152" s="437"/>
      <c r="C152" s="437"/>
      <c r="D152" s="437"/>
      <c r="E152" s="437"/>
      <c r="F152" s="437"/>
      <c r="G152" s="437"/>
      <c r="H152" s="437"/>
      <c r="I152" s="437"/>
      <c r="J152" s="437"/>
      <c r="K152" s="437"/>
      <c r="L152" s="437"/>
      <c r="M152" s="437"/>
      <c r="N152" s="437"/>
      <c r="O152" s="437"/>
      <c r="P152" s="437"/>
      <c r="Q152" s="437"/>
      <c r="R152" s="437"/>
      <c r="S152" s="437"/>
    </row>
    <row r="153" spans="1:19" x14ac:dyDescent="0.6">
      <c r="A153" s="437"/>
      <c r="B153" s="437"/>
      <c r="C153" s="437"/>
      <c r="D153" s="437"/>
      <c r="E153" s="437"/>
      <c r="F153" s="437"/>
      <c r="G153" s="437"/>
      <c r="H153" s="437"/>
      <c r="I153" s="437"/>
      <c r="J153" s="437"/>
      <c r="K153" s="437"/>
      <c r="L153" s="437"/>
      <c r="M153" s="437"/>
      <c r="N153" s="437"/>
      <c r="O153" s="437"/>
      <c r="P153" s="437"/>
      <c r="Q153" s="437"/>
      <c r="R153" s="437"/>
      <c r="S153" s="437"/>
    </row>
    <row r="154" spans="1:19" x14ac:dyDescent="0.6">
      <c r="A154" s="437"/>
      <c r="B154" s="437"/>
      <c r="C154" s="437"/>
      <c r="D154" s="437"/>
      <c r="E154" s="437"/>
      <c r="F154" s="437"/>
      <c r="G154" s="437"/>
      <c r="H154" s="437"/>
      <c r="I154" s="437"/>
      <c r="J154" s="437"/>
      <c r="K154" s="437"/>
      <c r="L154" s="437"/>
      <c r="M154" s="437"/>
      <c r="N154" s="437"/>
      <c r="O154" s="437"/>
      <c r="P154" s="437"/>
      <c r="Q154" s="437"/>
      <c r="R154" s="437"/>
      <c r="S154" s="437"/>
    </row>
    <row r="155" spans="1:19" x14ac:dyDescent="0.6">
      <c r="A155" s="437"/>
      <c r="B155" s="437"/>
      <c r="C155" s="437"/>
      <c r="D155" s="437"/>
      <c r="E155" s="437"/>
      <c r="F155" s="437"/>
      <c r="G155" s="437"/>
      <c r="H155" s="437"/>
      <c r="I155" s="437"/>
      <c r="J155" s="437"/>
      <c r="K155" s="437"/>
      <c r="L155" s="437"/>
      <c r="M155" s="437"/>
      <c r="N155" s="437"/>
      <c r="O155" s="437"/>
      <c r="P155" s="437"/>
      <c r="Q155" s="437"/>
      <c r="R155" s="437"/>
      <c r="S155" s="437"/>
    </row>
    <row r="156" spans="1:19" x14ac:dyDescent="0.6">
      <c r="A156" s="437"/>
      <c r="B156" s="437"/>
      <c r="C156" s="437"/>
      <c r="D156" s="437"/>
      <c r="E156" s="437"/>
      <c r="F156" s="437"/>
      <c r="G156" s="437"/>
      <c r="H156" s="437"/>
      <c r="I156" s="437"/>
      <c r="J156" s="437"/>
      <c r="K156" s="437"/>
      <c r="L156" s="437"/>
      <c r="M156" s="437"/>
      <c r="N156" s="437"/>
      <c r="O156" s="437"/>
      <c r="P156" s="437"/>
      <c r="Q156" s="437"/>
      <c r="R156" s="437"/>
      <c r="S156" s="437"/>
    </row>
    <row r="157" spans="1:19" x14ac:dyDescent="0.6">
      <c r="A157" s="437"/>
      <c r="B157" s="437"/>
      <c r="C157" s="437"/>
      <c r="D157" s="437"/>
      <c r="E157" s="437"/>
      <c r="F157" s="437"/>
      <c r="G157" s="437"/>
      <c r="H157" s="437"/>
      <c r="I157" s="437"/>
      <c r="J157" s="437"/>
      <c r="K157" s="437"/>
      <c r="L157" s="437"/>
      <c r="M157" s="437"/>
      <c r="N157" s="437"/>
      <c r="O157" s="437"/>
      <c r="P157" s="437"/>
      <c r="Q157" s="437"/>
      <c r="R157" s="437"/>
      <c r="S157" s="437"/>
    </row>
    <row r="158" spans="1:19" x14ac:dyDescent="0.6">
      <c r="A158" s="437"/>
      <c r="B158" s="437"/>
      <c r="C158" s="437"/>
      <c r="D158" s="437"/>
      <c r="E158" s="437"/>
      <c r="F158" s="437"/>
      <c r="G158" s="437"/>
      <c r="H158" s="437"/>
      <c r="I158" s="437"/>
      <c r="J158" s="437"/>
      <c r="K158" s="437"/>
      <c r="L158" s="437"/>
      <c r="M158" s="437"/>
      <c r="N158" s="437"/>
      <c r="O158" s="437"/>
      <c r="P158" s="437"/>
      <c r="Q158" s="437"/>
      <c r="R158" s="437"/>
      <c r="S158" s="437"/>
    </row>
    <row r="159" spans="1:19" x14ac:dyDescent="0.6">
      <c r="A159" s="437"/>
      <c r="B159" s="437"/>
      <c r="C159" s="437"/>
      <c r="D159" s="437"/>
      <c r="E159" s="437"/>
      <c r="F159" s="437"/>
      <c r="G159" s="437"/>
      <c r="H159" s="437"/>
      <c r="I159" s="437"/>
      <c r="J159" s="437"/>
      <c r="K159" s="437"/>
      <c r="L159" s="437"/>
      <c r="M159" s="437"/>
      <c r="N159" s="437"/>
      <c r="O159" s="437"/>
      <c r="P159" s="437"/>
      <c r="Q159" s="437"/>
      <c r="R159" s="437"/>
      <c r="S159" s="437"/>
    </row>
    <row r="160" spans="1:19" x14ac:dyDescent="0.6">
      <c r="A160" s="437"/>
      <c r="B160" s="437"/>
      <c r="C160" s="437"/>
      <c r="D160" s="437"/>
      <c r="E160" s="437"/>
      <c r="F160" s="437"/>
      <c r="G160" s="437"/>
      <c r="H160" s="437"/>
      <c r="I160" s="437"/>
      <c r="J160" s="437"/>
      <c r="K160" s="437"/>
      <c r="L160" s="437"/>
      <c r="M160" s="437"/>
      <c r="N160" s="437"/>
      <c r="O160" s="437"/>
      <c r="P160" s="437"/>
      <c r="Q160" s="437"/>
      <c r="R160" s="437"/>
      <c r="S160" s="437"/>
    </row>
    <row r="161" spans="1:19" x14ac:dyDescent="0.6">
      <c r="A161" s="437"/>
      <c r="B161" s="437"/>
      <c r="C161" s="437"/>
      <c r="D161" s="437"/>
      <c r="E161" s="437"/>
      <c r="F161" s="437"/>
      <c r="G161" s="437"/>
      <c r="H161" s="437"/>
      <c r="I161" s="437"/>
      <c r="J161" s="437"/>
      <c r="K161" s="437"/>
      <c r="L161" s="437"/>
      <c r="M161" s="437"/>
      <c r="N161" s="437"/>
      <c r="O161" s="437"/>
      <c r="P161" s="437"/>
      <c r="Q161" s="437"/>
      <c r="R161" s="437"/>
      <c r="S161" s="437"/>
    </row>
    <row r="162" spans="1:19" x14ac:dyDescent="0.6">
      <c r="A162" s="437"/>
      <c r="B162" s="437"/>
      <c r="C162" s="437"/>
      <c r="D162" s="437"/>
      <c r="E162" s="437"/>
      <c r="F162" s="437"/>
      <c r="G162" s="437"/>
      <c r="H162" s="437"/>
      <c r="I162" s="437"/>
      <c r="J162" s="437"/>
      <c r="K162" s="437"/>
      <c r="L162" s="437"/>
      <c r="M162" s="437"/>
      <c r="N162" s="437"/>
      <c r="O162" s="437"/>
      <c r="P162" s="437"/>
      <c r="Q162" s="437"/>
      <c r="R162" s="437"/>
      <c r="S162" s="437"/>
    </row>
    <row r="163" spans="1:19" x14ac:dyDescent="0.6">
      <c r="A163" s="437"/>
      <c r="B163" s="437"/>
      <c r="C163" s="437"/>
      <c r="D163" s="437"/>
      <c r="E163" s="437"/>
      <c r="F163" s="437"/>
      <c r="G163" s="437"/>
      <c r="H163" s="437"/>
      <c r="I163" s="437"/>
      <c r="J163" s="437"/>
      <c r="K163" s="437"/>
      <c r="L163" s="437"/>
      <c r="M163" s="437"/>
      <c r="N163" s="437"/>
      <c r="O163" s="437"/>
      <c r="P163" s="437"/>
      <c r="Q163" s="437"/>
      <c r="R163" s="437"/>
      <c r="S163" s="437"/>
    </row>
    <row r="164" spans="1:19" x14ac:dyDescent="0.6">
      <c r="A164" s="437"/>
      <c r="B164" s="437"/>
      <c r="C164" s="437"/>
      <c r="D164" s="437"/>
      <c r="E164" s="437"/>
      <c r="F164" s="437"/>
      <c r="G164" s="437"/>
      <c r="H164" s="437"/>
      <c r="I164" s="437"/>
      <c r="J164" s="437"/>
      <c r="K164" s="437"/>
      <c r="L164" s="437"/>
      <c r="M164" s="437"/>
      <c r="N164" s="437"/>
      <c r="O164" s="437"/>
      <c r="P164" s="437"/>
      <c r="Q164" s="437"/>
      <c r="R164" s="437"/>
      <c r="S164" s="437"/>
    </row>
    <row r="165" spans="1:19" x14ac:dyDescent="0.6">
      <c r="A165" s="437"/>
      <c r="B165" s="437"/>
      <c r="C165" s="437"/>
      <c r="D165" s="437"/>
      <c r="E165" s="437"/>
      <c r="F165" s="437"/>
      <c r="G165" s="437"/>
      <c r="H165" s="437"/>
      <c r="I165" s="437"/>
      <c r="J165" s="437"/>
      <c r="K165" s="437"/>
      <c r="L165" s="437"/>
      <c r="M165" s="437"/>
      <c r="N165" s="437"/>
      <c r="O165" s="437"/>
      <c r="P165" s="437"/>
      <c r="Q165" s="437"/>
      <c r="R165" s="437"/>
      <c r="S165" s="437"/>
    </row>
    <row r="166" spans="1:19" x14ac:dyDescent="0.6">
      <c r="A166" s="437"/>
      <c r="B166" s="437"/>
      <c r="C166" s="437"/>
      <c r="D166" s="437"/>
      <c r="E166" s="437"/>
      <c r="F166" s="437"/>
      <c r="G166" s="437"/>
      <c r="H166" s="437"/>
      <c r="I166" s="437"/>
      <c r="J166" s="437"/>
      <c r="K166" s="437"/>
      <c r="L166" s="437"/>
      <c r="M166" s="437"/>
      <c r="N166" s="437"/>
      <c r="O166" s="437"/>
      <c r="P166" s="437"/>
      <c r="Q166" s="437"/>
      <c r="R166" s="437"/>
      <c r="S166" s="437"/>
    </row>
    <row r="167" spans="1:19" x14ac:dyDescent="0.6">
      <c r="A167" s="437"/>
      <c r="B167" s="437"/>
      <c r="C167" s="437"/>
      <c r="D167" s="437"/>
      <c r="E167" s="437"/>
      <c r="F167" s="437"/>
      <c r="G167" s="437"/>
      <c r="H167" s="437"/>
      <c r="I167" s="437"/>
      <c r="J167" s="437"/>
      <c r="K167" s="437"/>
      <c r="L167" s="437"/>
      <c r="M167" s="437"/>
      <c r="N167" s="437"/>
      <c r="O167" s="437"/>
      <c r="P167" s="437"/>
      <c r="Q167" s="437"/>
      <c r="R167" s="437"/>
      <c r="S167" s="437"/>
    </row>
    <row r="168" spans="1:19" x14ac:dyDescent="0.6">
      <c r="A168" s="437"/>
      <c r="B168" s="437"/>
      <c r="C168" s="437"/>
      <c r="D168" s="437"/>
      <c r="E168" s="437"/>
      <c r="F168" s="437"/>
      <c r="G168" s="437"/>
      <c r="H168" s="437"/>
      <c r="I168" s="437"/>
      <c r="J168" s="437"/>
      <c r="K168" s="437"/>
      <c r="L168" s="437"/>
      <c r="M168" s="437"/>
      <c r="N168" s="437"/>
      <c r="O168" s="437"/>
      <c r="P168" s="437"/>
      <c r="Q168" s="437"/>
      <c r="R168" s="437"/>
      <c r="S168" s="437"/>
    </row>
    <row r="169" spans="1:19" x14ac:dyDescent="0.6">
      <c r="A169" s="437"/>
      <c r="B169" s="437"/>
      <c r="C169" s="437"/>
      <c r="D169" s="437"/>
      <c r="E169" s="437"/>
      <c r="F169" s="437"/>
      <c r="G169" s="437"/>
      <c r="H169" s="437"/>
      <c r="I169" s="437"/>
      <c r="J169" s="437"/>
      <c r="K169" s="437"/>
      <c r="L169" s="437"/>
      <c r="M169" s="437"/>
      <c r="N169" s="437"/>
      <c r="O169" s="437"/>
      <c r="P169" s="437"/>
      <c r="Q169" s="437"/>
      <c r="R169" s="437"/>
      <c r="S169" s="437"/>
    </row>
    <row r="170" spans="1:19" x14ac:dyDescent="0.6">
      <c r="A170" s="437"/>
      <c r="B170" s="437"/>
      <c r="C170" s="437"/>
      <c r="D170" s="437"/>
      <c r="E170" s="437"/>
      <c r="F170" s="437"/>
      <c r="G170" s="437"/>
      <c r="H170" s="437"/>
      <c r="I170" s="437"/>
      <c r="J170" s="437"/>
      <c r="K170" s="437"/>
      <c r="L170" s="437"/>
      <c r="M170" s="437"/>
      <c r="N170" s="437"/>
      <c r="O170" s="437"/>
      <c r="P170" s="437"/>
      <c r="Q170" s="437"/>
      <c r="R170" s="437"/>
      <c r="S170" s="437"/>
    </row>
    <row r="171" spans="1:19" x14ac:dyDescent="0.6">
      <c r="A171" s="437"/>
      <c r="B171" s="437"/>
      <c r="C171" s="437"/>
      <c r="D171" s="437"/>
      <c r="E171" s="437"/>
      <c r="F171" s="437"/>
      <c r="G171" s="437"/>
      <c r="H171" s="437"/>
      <c r="I171" s="437"/>
      <c r="J171" s="437"/>
      <c r="K171" s="437"/>
      <c r="L171" s="437"/>
      <c r="M171" s="437"/>
      <c r="N171" s="437"/>
      <c r="O171" s="437"/>
      <c r="P171" s="437"/>
      <c r="Q171" s="437"/>
      <c r="R171" s="437"/>
      <c r="S171" s="437"/>
    </row>
    <row r="172" spans="1:19" x14ac:dyDescent="0.6">
      <c r="A172" s="437"/>
      <c r="B172" s="437"/>
      <c r="C172" s="437"/>
      <c r="D172" s="437"/>
      <c r="E172" s="437"/>
      <c r="F172" s="437"/>
      <c r="G172" s="437"/>
      <c r="H172" s="437"/>
      <c r="I172" s="437"/>
      <c r="J172" s="437"/>
      <c r="K172" s="437"/>
      <c r="L172" s="437"/>
      <c r="M172" s="437"/>
      <c r="N172" s="437"/>
      <c r="O172" s="437"/>
      <c r="P172" s="437"/>
      <c r="Q172" s="437"/>
      <c r="R172" s="437"/>
      <c r="S172" s="437"/>
    </row>
    <row r="173" spans="1:19" x14ac:dyDescent="0.6">
      <c r="A173" s="437"/>
      <c r="B173" s="437"/>
      <c r="C173" s="437"/>
      <c r="D173" s="437"/>
      <c r="E173" s="437"/>
      <c r="F173" s="437"/>
      <c r="G173" s="437"/>
      <c r="H173" s="437"/>
      <c r="I173" s="437"/>
      <c r="J173" s="437"/>
      <c r="K173" s="437"/>
      <c r="L173" s="437"/>
      <c r="M173" s="437"/>
      <c r="N173" s="437"/>
      <c r="O173" s="437"/>
      <c r="P173" s="437"/>
      <c r="Q173" s="437"/>
      <c r="R173" s="437"/>
      <c r="S173" s="437"/>
    </row>
    <row r="174" spans="1:19" x14ac:dyDescent="0.6">
      <c r="A174" s="437"/>
      <c r="B174" s="437"/>
      <c r="C174" s="437"/>
      <c r="D174" s="437"/>
      <c r="E174" s="437"/>
      <c r="F174" s="437"/>
      <c r="G174" s="437"/>
      <c r="H174" s="437"/>
      <c r="I174" s="437"/>
      <c r="J174" s="437"/>
      <c r="K174" s="437"/>
      <c r="L174" s="437"/>
      <c r="M174" s="437"/>
      <c r="N174" s="437"/>
      <c r="O174" s="437"/>
      <c r="P174" s="437"/>
      <c r="Q174" s="437"/>
      <c r="R174" s="437"/>
      <c r="S174" s="437"/>
    </row>
    <row r="175" spans="1:19" x14ac:dyDescent="0.6">
      <c r="A175" s="437"/>
      <c r="B175" s="437"/>
      <c r="C175" s="437"/>
      <c r="D175" s="437"/>
      <c r="E175" s="437"/>
      <c r="F175" s="437"/>
      <c r="G175" s="437"/>
      <c r="H175" s="437"/>
      <c r="I175" s="437"/>
      <c r="J175" s="437"/>
      <c r="K175" s="437"/>
      <c r="L175" s="437"/>
      <c r="M175" s="437"/>
      <c r="N175" s="437"/>
      <c r="O175" s="437"/>
      <c r="P175" s="437"/>
      <c r="Q175" s="437"/>
      <c r="R175" s="437"/>
      <c r="S175" s="437"/>
    </row>
    <row r="176" spans="1:19" x14ac:dyDescent="0.6">
      <c r="A176" s="437"/>
      <c r="B176" s="437"/>
      <c r="C176" s="437"/>
      <c r="D176" s="437"/>
      <c r="E176" s="437"/>
      <c r="F176" s="437"/>
      <c r="G176" s="437"/>
      <c r="H176" s="437"/>
      <c r="I176" s="437"/>
      <c r="J176" s="437"/>
      <c r="K176" s="437"/>
      <c r="L176" s="437"/>
      <c r="M176" s="437"/>
      <c r="N176" s="437"/>
      <c r="O176" s="437"/>
      <c r="P176" s="437"/>
      <c r="Q176" s="437"/>
      <c r="R176" s="437"/>
      <c r="S176" s="437"/>
    </row>
    <row r="177" spans="1:19" x14ac:dyDescent="0.6">
      <c r="A177" s="437"/>
      <c r="B177" s="437"/>
      <c r="C177" s="437"/>
      <c r="D177" s="437"/>
      <c r="E177" s="437"/>
      <c r="F177" s="437"/>
      <c r="G177" s="437"/>
      <c r="H177" s="437"/>
      <c r="I177" s="437"/>
      <c r="J177" s="437"/>
      <c r="K177" s="437"/>
      <c r="L177" s="437"/>
      <c r="M177" s="437"/>
      <c r="N177" s="437"/>
      <c r="O177" s="437"/>
      <c r="P177" s="437"/>
      <c r="Q177" s="437"/>
      <c r="R177" s="437"/>
      <c r="S177" s="437"/>
    </row>
    <row r="178" spans="1:19" x14ac:dyDescent="0.6">
      <c r="A178" s="437"/>
      <c r="B178" s="437"/>
      <c r="C178" s="437"/>
      <c r="D178" s="437"/>
      <c r="E178" s="437"/>
      <c r="F178" s="437"/>
      <c r="G178" s="437"/>
      <c r="H178" s="437"/>
      <c r="I178" s="437"/>
      <c r="J178" s="437"/>
      <c r="K178" s="437"/>
      <c r="L178" s="437"/>
      <c r="M178" s="437"/>
      <c r="N178" s="437"/>
      <c r="O178" s="437"/>
      <c r="P178" s="437"/>
      <c r="Q178" s="437"/>
      <c r="R178" s="437"/>
      <c r="S178" s="437"/>
    </row>
    <row r="179" spans="1:19" x14ac:dyDescent="0.6">
      <c r="A179" s="437"/>
      <c r="B179" s="437"/>
      <c r="C179" s="437"/>
      <c r="D179" s="437"/>
      <c r="E179" s="437"/>
      <c r="F179" s="437"/>
      <c r="G179" s="437"/>
      <c r="H179" s="437"/>
      <c r="I179" s="437"/>
      <c r="J179" s="437"/>
      <c r="K179" s="437"/>
      <c r="L179" s="437"/>
      <c r="M179" s="437"/>
      <c r="N179" s="437"/>
      <c r="O179" s="437"/>
      <c r="P179" s="437"/>
      <c r="Q179" s="437"/>
      <c r="R179" s="437"/>
      <c r="S179" s="437"/>
    </row>
    <row r="180" spans="1:19" x14ac:dyDescent="0.6">
      <c r="A180" s="437"/>
      <c r="B180" s="437"/>
      <c r="C180" s="437"/>
      <c r="D180" s="437"/>
      <c r="E180" s="437"/>
      <c r="F180" s="437"/>
      <c r="G180" s="437"/>
      <c r="H180" s="437"/>
      <c r="I180" s="437"/>
      <c r="J180" s="437"/>
      <c r="K180" s="437"/>
      <c r="L180" s="437"/>
      <c r="M180" s="437"/>
      <c r="N180" s="437"/>
      <c r="O180" s="437"/>
      <c r="P180" s="437"/>
      <c r="Q180" s="437"/>
      <c r="R180" s="437"/>
      <c r="S180" s="437"/>
    </row>
    <row r="181" spans="1:19" x14ac:dyDescent="0.6">
      <c r="A181" s="437"/>
      <c r="B181" s="437"/>
      <c r="C181" s="437"/>
      <c r="D181" s="437"/>
      <c r="E181" s="437"/>
      <c r="F181" s="437"/>
      <c r="G181" s="437"/>
      <c r="H181" s="437"/>
      <c r="I181" s="437"/>
      <c r="J181" s="437"/>
      <c r="K181" s="437"/>
      <c r="L181" s="437"/>
      <c r="M181" s="437"/>
      <c r="N181" s="437"/>
      <c r="O181" s="437"/>
      <c r="P181" s="437"/>
      <c r="Q181" s="437"/>
      <c r="R181" s="437"/>
      <c r="S181" s="437"/>
    </row>
    <row r="182" spans="1:19" x14ac:dyDescent="0.6">
      <c r="A182" s="437"/>
      <c r="B182" s="437"/>
      <c r="C182" s="437"/>
      <c r="D182" s="437"/>
      <c r="E182" s="437"/>
      <c r="F182" s="437"/>
      <c r="G182" s="437"/>
      <c r="H182" s="437"/>
      <c r="I182" s="437"/>
      <c r="J182" s="437"/>
      <c r="K182" s="437"/>
      <c r="L182" s="437"/>
      <c r="M182" s="437"/>
      <c r="N182" s="437"/>
      <c r="O182" s="437"/>
      <c r="P182" s="437"/>
      <c r="Q182" s="437"/>
      <c r="R182" s="437"/>
      <c r="S182" s="437"/>
    </row>
    <row r="183" spans="1:19" x14ac:dyDescent="0.6">
      <c r="A183" s="437"/>
      <c r="B183" s="437"/>
      <c r="C183" s="437"/>
      <c r="D183" s="437"/>
      <c r="E183" s="437"/>
      <c r="F183" s="437"/>
      <c r="G183" s="437"/>
      <c r="H183" s="437"/>
      <c r="I183" s="437"/>
      <c r="J183" s="437"/>
      <c r="K183" s="437"/>
      <c r="L183" s="437"/>
      <c r="M183" s="437"/>
      <c r="N183" s="437"/>
      <c r="O183" s="437"/>
      <c r="P183" s="437"/>
      <c r="Q183" s="437"/>
      <c r="R183" s="437"/>
      <c r="S183" s="437"/>
    </row>
    <row r="184" spans="1:19" x14ac:dyDescent="0.6">
      <c r="A184" s="437"/>
      <c r="B184" s="437"/>
      <c r="C184" s="437"/>
      <c r="D184" s="437"/>
      <c r="E184" s="437"/>
      <c r="F184" s="437"/>
      <c r="G184" s="437"/>
      <c r="H184" s="437"/>
      <c r="I184" s="437"/>
      <c r="J184" s="437"/>
      <c r="K184" s="437"/>
      <c r="L184" s="437"/>
      <c r="M184" s="437"/>
      <c r="N184" s="437"/>
      <c r="O184" s="437"/>
      <c r="P184" s="437"/>
      <c r="Q184" s="437"/>
      <c r="R184" s="437"/>
      <c r="S184" s="437"/>
    </row>
    <row r="185" spans="1:19" x14ac:dyDescent="0.6">
      <c r="A185" s="437"/>
      <c r="B185" s="437"/>
      <c r="C185" s="437"/>
      <c r="D185" s="437"/>
      <c r="E185" s="437"/>
      <c r="F185" s="437"/>
      <c r="G185" s="437"/>
      <c r="H185" s="437"/>
      <c r="I185" s="437"/>
      <c r="J185" s="437"/>
      <c r="K185" s="437"/>
      <c r="L185" s="437"/>
      <c r="M185" s="437"/>
      <c r="N185" s="437"/>
      <c r="O185" s="437"/>
      <c r="P185" s="437"/>
      <c r="Q185" s="437"/>
      <c r="R185" s="437"/>
      <c r="S185" s="437"/>
    </row>
    <row r="186" spans="1:19" x14ac:dyDescent="0.6">
      <c r="A186" s="437"/>
      <c r="B186" s="437"/>
      <c r="C186" s="437"/>
      <c r="D186" s="437"/>
      <c r="E186" s="437"/>
      <c r="F186" s="437"/>
      <c r="G186" s="437"/>
      <c r="H186" s="437"/>
      <c r="I186" s="437"/>
      <c r="J186" s="437"/>
      <c r="K186" s="437"/>
      <c r="L186" s="437"/>
      <c r="M186" s="437"/>
      <c r="N186" s="437"/>
      <c r="O186" s="437"/>
      <c r="P186" s="437"/>
      <c r="Q186" s="437"/>
      <c r="R186" s="437"/>
      <c r="S186" s="437"/>
    </row>
    <row r="187" spans="1:19" x14ac:dyDescent="0.6">
      <c r="A187" s="437"/>
      <c r="B187" s="437"/>
      <c r="C187" s="437"/>
      <c r="D187" s="437"/>
      <c r="E187" s="437"/>
      <c r="F187" s="437"/>
      <c r="G187" s="437"/>
      <c r="H187" s="437"/>
      <c r="I187" s="437"/>
      <c r="J187" s="437"/>
      <c r="K187" s="437"/>
      <c r="L187" s="437"/>
      <c r="M187" s="437"/>
      <c r="N187" s="437"/>
      <c r="O187" s="437"/>
      <c r="P187" s="437"/>
      <c r="Q187" s="437"/>
      <c r="R187" s="437"/>
      <c r="S187" s="437"/>
    </row>
    <row r="188" spans="1:19" x14ac:dyDescent="0.6">
      <c r="A188" s="437"/>
      <c r="B188" s="437"/>
      <c r="C188" s="437"/>
      <c r="D188" s="437"/>
      <c r="E188" s="437"/>
      <c r="F188" s="437"/>
      <c r="G188" s="437"/>
      <c r="H188" s="437"/>
      <c r="I188" s="437"/>
      <c r="J188" s="437"/>
      <c r="K188" s="437"/>
      <c r="L188" s="437"/>
      <c r="M188" s="437"/>
      <c r="N188" s="437"/>
      <c r="O188" s="437"/>
      <c r="P188" s="437"/>
      <c r="Q188" s="437"/>
      <c r="R188" s="437"/>
      <c r="S188" s="437"/>
    </row>
    <row r="189" spans="1:19" x14ac:dyDescent="0.6">
      <c r="A189" s="437"/>
      <c r="B189" s="437"/>
      <c r="C189" s="437"/>
      <c r="D189" s="437"/>
      <c r="E189" s="437"/>
      <c r="F189" s="437"/>
      <c r="G189" s="437"/>
      <c r="H189" s="437"/>
      <c r="I189" s="437"/>
      <c r="J189" s="437"/>
      <c r="K189" s="437"/>
      <c r="L189" s="437"/>
      <c r="M189" s="437"/>
      <c r="N189" s="437"/>
      <c r="O189" s="437"/>
      <c r="P189" s="437"/>
      <c r="Q189" s="437"/>
      <c r="R189" s="437"/>
      <c r="S189" s="437"/>
    </row>
    <row r="190" spans="1:19" x14ac:dyDescent="0.6">
      <c r="A190" s="437"/>
      <c r="B190" s="437"/>
      <c r="C190" s="437"/>
      <c r="D190" s="437"/>
      <c r="E190" s="437"/>
      <c r="F190" s="437"/>
      <c r="G190" s="437"/>
      <c r="H190" s="437"/>
      <c r="I190" s="437"/>
      <c r="J190" s="437"/>
      <c r="K190" s="437"/>
      <c r="L190" s="437"/>
      <c r="M190" s="437"/>
      <c r="N190" s="437"/>
      <c r="O190" s="437"/>
      <c r="P190" s="437"/>
      <c r="Q190" s="437"/>
      <c r="R190" s="437"/>
      <c r="S190" s="437"/>
    </row>
    <row r="191" spans="1:19" x14ac:dyDescent="0.6">
      <c r="A191" s="437"/>
      <c r="B191" s="437"/>
      <c r="C191" s="437"/>
      <c r="D191" s="437"/>
      <c r="E191" s="437"/>
      <c r="F191" s="437"/>
      <c r="G191" s="437"/>
      <c r="H191" s="437"/>
      <c r="I191" s="437"/>
      <c r="J191" s="437"/>
      <c r="K191" s="437"/>
      <c r="L191" s="437"/>
      <c r="M191" s="437"/>
      <c r="N191" s="437"/>
      <c r="O191" s="437"/>
      <c r="P191" s="437"/>
      <c r="Q191" s="437"/>
      <c r="R191" s="437"/>
      <c r="S191" s="437"/>
    </row>
    <row r="192" spans="1:19" x14ac:dyDescent="0.6">
      <c r="A192" s="437"/>
      <c r="B192" s="437"/>
      <c r="C192" s="437"/>
      <c r="D192" s="437"/>
      <c r="E192" s="437"/>
      <c r="F192" s="437"/>
      <c r="G192" s="437"/>
      <c r="H192" s="437"/>
      <c r="I192" s="437"/>
      <c r="J192" s="437"/>
      <c r="K192" s="437"/>
      <c r="L192" s="437"/>
      <c r="M192" s="437"/>
      <c r="N192" s="437"/>
      <c r="O192" s="437"/>
      <c r="P192" s="437"/>
      <c r="Q192" s="437"/>
      <c r="R192" s="437"/>
      <c r="S192" s="437"/>
    </row>
    <row r="193" spans="1:19" x14ac:dyDescent="0.6">
      <c r="A193" s="437"/>
      <c r="B193" s="437"/>
      <c r="C193" s="437"/>
      <c r="D193" s="437"/>
      <c r="E193" s="437"/>
      <c r="F193" s="437"/>
      <c r="G193" s="437"/>
      <c r="H193" s="437"/>
      <c r="I193" s="437"/>
      <c r="J193" s="437"/>
      <c r="K193" s="437"/>
      <c r="L193" s="437"/>
      <c r="M193" s="437"/>
      <c r="N193" s="437"/>
      <c r="O193" s="437"/>
      <c r="P193" s="437"/>
      <c r="Q193" s="437"/>
      <c r="R193" s="437"/>
      <c r="S193" s="437"/>
    </row>
    <row r="194" spans="1:19" x14ac:dyDescent="0.6">
      <c r="A194" s="437"/>
      <c r="B194" s="437"/>
      <c r="C194" s="437"/>
      <c r="D194" s="437"/>
      <c r="E194" s="437"/>
      <c r="F194" s="437"/>
      <c r="G194" s="437"/>
      <c r="H194" s="437"/>
      <c r="I194" s="437"/>
      <c r="J194" s="437"/>
      <c r="K194" s="437"/>
      <c r="L194" s="437"/>
      <c r="M194" s="437"/>
      <c r="N194" s="437"/>
      <c r="O194" s="437"/>
      <c r="P194" s="437"/>
      <c r="Q194" s="437"/>
      <c r="R194" s="437"/>
      <c r="S194" s="437"/>
    </row>
    <row r="195" spans="1:19" x14ac:dyDescent="0.6">
      <c r="A195" s="437"/>
      <c r="B195" s="437"/>
      <c r="C195" s="437"/>
      <c r="D195" s="437"/>
      <c r="E195" s="437"/>
      <c r="F195" s="437"/>
      <c r="G195" s="437"/>
      <c r="H195" s="437"/>
      <c r="I195" s="437"/>
      <c r="J195" s="437"/>
      <c r="K195" s="437"/>
      <c r="L195" s="437"/>
      <c r="M195" s="437"/>
      <c r="N195" s="437"/>
      <c r="O195" s="437"/>
      <c r="P195" s="437"/>
      <c r="Q195" s="437"/>
      <c r="R195" s="437"/>
      <c r="S195" s="437"/>
    </row>
    <row r="196" spans="1:19" x14ac:dyDescent="0.6">
      <c r="A196" s="437"/>
      <c r="B196" s="437"/>
      <c r="C196" s="437"/>
      <c r="D196" s="437"/>
      <c r="E196" s="437"/>
      <c r="F196" s="437"/>
      <c r="G196" s="437"/>
      <c r="H196" s="437"/>
      <c r="I196" s="437"/>
      <c r="J196" s="437"/>
      <c r="K196" s="437"/>
      <c r="L196" s="437"/>
      <c r="M196" s="437"/>
      <c r="N196" s="437"/>
      <c r="O196" s="437"/>
      <c r="P196" s="437"/>
      <c r="Q196" s="437"/>
      <c r="R196" s="437"/>
      <c r="S196" s="437"/>
    </row>
    <row r="197" spans="1:19" x14ac:dyDescent="0.6">
      <c r="A197" s="437"/>
      <c r="B197" s="437"/>
      <c r="C197" s="437"/>
      <c r="D197" s="437"/>
      <c r="E197" s="437"/>
      <c r="F197" s="437"/>
      <c r="G197" s="437"/>
      <c r="H197" s="437"/>
      <c r="I197" s="437"/>
      <c r="J197" s="437"/>
      <c r="K197" s="437"/>
      <c r="L197" s="437"/>
      <c r="M197" s="437"/>
      <c r="N197" s="437"/>
      <c r="O197" s="437"/>
      <c r="P197" s="437"/>
      <c r="Q197" s="437"/>
      <c r="R197" s="437"/>
      <c r="S197" s="437"/>
    </row>
    <row r="198" spans="1:19" x14ac:dyDescent="0.6">
      <c r="A198" s="437"/>
      <c r="B198" s="437"/>
      <c r="C198" s="437"/>
      <c r="D198" s="437"/>
      <c r="E198" s="437"/>
      <c r="F198" s="437"/>
      <c r="G198" s="437"/>
      <c r="H198" s="437"/>
      <c r="I198" s="437"/>
      <c r="J198" s="437"/>
      <c r="K198" s="437"/>
      <c r="L198" s="437"/>
      <c r="M198" s="437"/>
      <c r="N198" s="437"/>
      <c r="O198" s="437"/>
      <c r="P198" s="437"/>
      <c r="Q198" s="437"/>
      <c r="R198" s="437"/>
      <c r="S198" s="437"/>
    </row>
    <row r="199" spans="1:19" x14ac:dyDescent="0.6">
      <c r="A199" s="437"/>
      <c r="B199" s="437"/>
      <c r="C199" s="437"/>
      <c r="D199" s="437"/>
      <c r="E199" s="437"/>
      <c r="F199" s="437"/>
      <c r="G199" s="437"/>
      <c r="H199" s="437"/>
      <c r="I199" s="437"/>
      <c r="J199" s="437"/>
      <c r="K199" s="437"/>
      <c r="L199" s="437"/>
      <c r="M199" s="437"/>
      <c r="N199" s="437"/>
      <c r="O199" s="437"/>
      <c r="P199" s="437"/>
      <c r="Q199" s="437"/>
      <c r="R199" s="437"/>
      <c r="S199" s="437"/>
    </row>
    <row r="200" spans="1:19" x14ac:dyDescent="0.6">
      <c r="A200" s="437"/>
      <c r="B200" s="437"/>
      <c r="C200" s="437"/>
      <c r="D200" s="437"/>
      <c r="E200" s="437"/>
      <c r="F200" s="437"/>
      <c r="G200" s="437"/>
      <c r="H200" s="437"/>
      <c r="I200" s="437"/>
      <c r="J200" s="437"/>
      <c r="K200" s="437"/>
      <c r="L200" s="437"/>
      <c r="M200" s="437"/>
      <c r="N200" s="437"/>
      <c r="O200" s="437"/>
      <c r="P200" s="437"/>
      <c r="Q200" s="437"/>
      <c r="R200" s="437"/>
      <c r="S200" s="437"/>
    </row>
    <row r="201" spans="1:19" x14ac:dyDescent="0.6">
      <c r="A201" s="437"/>
      <c r="B201" s="437"/>
      <c r="C201" s="437"/>
      <c r="D201" s="437"/>
      <c r="E201" s="437"/>
      <c r="F201" s="437"/>
      <c r="G201" s="437"/>
      <c r="H201" s="437"/>
      <c r="I201" s="437"/>
      <c r="J201" s="437"/>
      <c r="K201" s="437"/>
      <c r="L201" s="437"/>
      <c r="M201" s="437"/>
      <c r="N201" s="437"/>
      <c r="O201" s="437"/>
      <c r="P201" s="437"/>
      <c r="Q201" s="437"/>
      <c r="R201" s="437"/>
      <c r="S201" s="437"/>
    </row>
    <row r="202" spans="1:19" x14ac:dyDescent="0.6">
      <c r="A202" s="437"/>
      <c r="B202" s="437"/>
      <c r="C202" s="437"/>
      <c r="D202" s="437"/>
      <c r="E202" s="437"/>
      <c r="F202" s="437"/>
      <c r="G202" s="437"/>
      <c r="H202" s="437"/>
      <c r="I202" s="437"/>
      <c r="J202" s="437"/>
      <c r="K202" s="437"/>
      <c r="L202" s="437"/>
      <c r="M202" s="437"/>
      <c r="N202" s="437"/>
      <c r="O202" s="437"/>
      <c r="P202" s="437"/>
      <c r="Q202" s="437"/>
      <c r="R202" s="437"/>
      <c r="S202" s="437"/>
    </row>
  </sheetData>
  <sheetProtection algorithmName="SHA-512" hashValue="cq0dArSB38T9eH2AdgGLmH33IScDMkUp/XNs1K5R7SJulH0F0Br4MYxQ34w4lXPLZTWX29vYr6wneaNwD1T0lQ==" saltValue="KxMeuvDB4C4VfILthh5buA==" spinCount="100000" sheet="1" objects="1" scenarios="1"/>
  <protectedRanges>
    <protectedRange algorithmName="SHA-512" hashValue="HRAvuTWMhIJoJn9L+Ove/kKCtARWGnqGmR7iaIVmLmMR9YWnJr7A6yjTCjzy6ZB67PvVX4ScVNe4HmsX3m4YnA==" saltValue="AqcHyZuJRKKMwcLLBmhscA==" spinCount="100000" sqref="D29:J29" name="Range1"/>
    <protectedRange algorithmName="SHA-512" hashValue="HRAvuTWMhIJoJn9L+Ove/kKCtARWGnqGmR7iaIVmLmMR9YWnJr7A6yjTCjzy6ZB67PvVX4ScVNe4HmsX3m4YnA==" saltValue="AqcHyZuJRKKMwcLLBmhscA==" spinCount="100000" sqref="J42 J56 J70" name="Range1_1"/>
    <protectedRange algorithmName="SHA-512" hashValue="HRAvuTWMhIJoJn9L+Ove/kKCtARWGnqGmR7iaIVmLmMR9YWnJr7A6yjTCjzy6ZB67PvVX4ScVNe4HmsX3m4YnA==" saltValue="AqcHyZuJRKKMwcLLBmhscA==" spinCount="100000" sqref="D42:I42 D56:I56 D70:I70" name="Range1_1_1"/>
  </protectedRanges>
  <mergeCells count="86">
    <mergeCell ref="D108:S108"/>
    <mergeCell ref="D109:S109"/>
    <mergeCell ref="D110:S110"/>
    <mergeCell ref="D111:S111"/>
    <mergeCell ref="D112:S112"/>
    <mergeCell ref="D98:S98"/>
    <mergeCell ref="D99:S99"/>
    <mergeCell ref="D106:S106"/>
    <mergeCell ref="D107:S107"/>
    <mergeCell ref="H101:O101"/>
    <mergeCell ref="H102:O102"/>
    <mergeCell ref="D93:S93"/>
    <mergeCell ref="D94:S94"/>
    <mergeCell ref="D95:S95"/>
    <mergeCell ref="D96:S96"/>
    <mergeCell ref="D97:S97"/>
    <mergeCell ref="D80:S80"/>
    <mergeCell ref="D81:S81"/>
    <mergeCell ref="D82:S82"/>
    <mergeCell ref="D83:S83"/>
    <mergeCell ref="D84:S84"/>
    <mergeCell ref="D85:S85"/>
    <mergeCell ref="D86:S86"/>
    <mergeCell ref="H88:O88"/>
    <mergeCell ref="H89:O89"/>
    <mergeCell ref="D40:S40"/>
    <mergeCell ref="D41:S41"/>
    <mergeCell ref="D42:S42"/>
    <mergeCell ref="H44:O44"/>
    <mergeCell ref="H45:O45"/>
    <mergeCell ref="D69:S69"/>
    <mergeCell ref="D70:S70"/>
    <mergeCell ref="D78:S78"/>
    <mergeCell ref="D64:S64"/>
    <mergeCell ref="D65:S65"/>
    <mergeCell ref="D66:S66"/>
    <mergeCell ref="D67:S67"/>
    <mergeCell ref="D68:S68"/>
    <mergeCell ref="H72:O72"/>
    <mergeCell ref="H73:O73"/>
    <mergeCell ref="H58:O58"/>
    <mergeCell ref="H59:O59"/>
    <mergeCell ref="D53:S53"/>
    <mergeCell ref="D54:S54"/>
    <mergeCell ref="D55:S55"/>
    <mergeCell ref="D56:S56"/>
    <mergeCell ref="D50:S50"/>
    <mergeCell ref="D51:S51"/>
    <mergeCell ref="D52:S52"/>
    <mergeCell ref="D39:S39"/>
    <mergeCell ref="I24:L24"/>
    <mergeCell ref="D18:S18"/>
    <mergeCell ref="D19:S19"/>
    <mergeCell ref="D20:S20"/>
    <mergeCell ref="D21:H21"/>
    <mergeCell ref="I21:L21"/>
    <mergeCell ref="H31:O31"/>
    <mergeCell ref="H32:O32"/>
    <mergeCell ref="D37:S37"/>
    <mergeCell ref="D38:S38"/>
    <mergeCell ref="D28:S28"/>
    <mergeCell ref="D29:S29"/>
    <mergeCell ref="G10:M10"/>
    <mergeCell ref="O10:R10"/>
    <mergeCell ref="O1:P1"/>
    <mergeCell ref="D5:R5"/>
    <mergeCell ref="G8:M8"/>
    <mergeCell ref="O8:R9"/>
    <mergeCell ref="G9:M9"/>
    <mergeCell ref="G11:M11"/>
    <mergeCell ref="G12:M12"/>
    <mergeCell ref="P12:R12"/>
    <mergeCell ref="P13:R13"/>
    <mergeCell ref="D14:R14"/>
    <mergeCell ref="D16:S16"/>
    <mergeCell ref="D36:S36"/>
    <mergeCell ref="D25:H25"/>
    <mergeCell ref="I25:L25"/>
    <mergeCell ref="D26:H26"/>
    <mergeCell ref="I26:L26"/>
    <mergeCell ref="D27:S27"/>
    <mergeCell ref="D22:H22"/>
    <mergeCell ref="I22:L22"/>
    <mergeCell ref="D23:H23"/>
    <mergeCell ref="I23:L23"/>
    <mergeCell ref="D24:H24"/>
  </mergeCells>
  <hyperlinks>
    <hyperlink ref="D29" r:id="rId1" display="→  Click here for the Minamata Convention" xr:uid="{78798214-E179-4091-B9C6-80B76330C236}"/>
    <hyperlink ref="D29:J29" r:id="rId2" display="→ Click here for requirement of EPA TSCA Section 6(h)" xr:uid="{3F585390-2C14-4E3F-BD76-A78E46EE8757}"/>
    <hyperlink ref="D42" r:id="rId3" display="→  Click here for the Minamata Convention" xr:uid="{8CF9EA4C-482A-40A5-9171-17B7CBA32484}"/>
    <hyperlink ref="D42:I42" r:id="rId4" display="→ Click here for Chemicals under Risk Management" xr:uid="{1C7EC4BB-68AD-4E3E-9B9C-17EAEF99711F}"/>
    <hyperlink ref="D86:I86" r:id="rId5" display="→  Click here for Annex XVII" xr:uid="{26C05EA0-DEDE-4E68-B292-A714B4123972}"/>
    <hyperlink ref="D86:R86" r:id="rId6" display="→  Click here for REACH Annex XVII" xr:uid="{91D27A21-123A-4DB7-8DA0-010C7AC3B0CE}"/>
    <hyperlink ref="D99:I99" r:id="rId7" display="→  Click here for Annex XVII" xr:uid="{095DA903-851B-4733-AB90-9B925E556610}"/>
    <hyperlink ref="D99:R99" r:id="rId8" display="→  Click here for REACH Annex XVII" xr:uid="{F7453465-2D7C-4016-BBA8-5E5009B7AE83}"/>
    <hyperlink ref="D99:S99" r:id="rId9" display="→  Click here for draft rule of Safer Product Restrictions and Reporting for Washington" xr:uid="{4B9DEED4-4281-4D23-8E84-B247A41A7D9B}"/>
  </hyperlinks>
  <pageMargins left="0.7" right="0.7" top="0.75" bottom="0.75" header="0.3" footer="0.3"/>
  <pageSetup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125969" r:id="rId13" name="Group Box 17">
              <controlPr defaultSize="0" autoFill="0" autoPict="0">
                <anchor moveWithCells="1">
                  <from>
                    <xdr:col>6</xdr:col>
                    <xdr:colOff>127000</xdr:colOff>
                    <xdr:row>29</xdr:row>
                    <xdr:rowOff>133350</xdr:rowOff>
                  </from>
                  <to>
                    <xdr:col>15</xdr:col>
                    <xdr:colOff>508000</xdr:colOff>
                    <xdr:row>32</xdr:row>
                    <xdr:rowOff>165100</xdr:rowOff>
                  </to>
                </anchor>
              </controlPr>
            </control>
          </mc:Choice>
        </mc:AlternateContent>
        <mc:AlternateContent xmlns:mc="http://schemas.openxmlformats.org/markup-compatibility/2006">
          <mc:Choice Requires="x14">
            <control shapeId="125976" r:id="rId14" name="Group Box 24">
              <controlPr defaultSize="0" autoFill="0" autoPict="0">
                <anchor moveWithCells="1">
                  <from>
                    <xdr:col>6</xdr:col>
                    <xdr:colOff>323850</xdr:colOff>
                    <xdr:row>56</xdr:row>
                    <xdr:rowOff>127000</xdr:rowOff>
                  </from>
                  <to>
                    <xdr:col>15</xdr:col>
                    <xdr:colOff>374650</xdr:colOff>
                    <xdr:row>60</xdr:row>
                    <xdr:rowOff>38100</xdr:rowOff>
                  </to>
                </anchor>
              </controlPr>
            </control>
          </mc:Choice>
        </mc:AlternateContent>
        <mc:AlternateContent xmlns:mc="http://schemas.openxmlformats.org/markup-compatibility/2006">
          <mc:Choice Requires="x14">
            <control shapeId="125980" r:id="rId15" name="Group Box 28">
              <controlPr defaultSize="0" autoFill="0" autoPict="0">
                <anchor moveWithCells="1">
                  <from>
                    <xdr:col>6</xdr:col>
                    <xdr:colOff>419100</xdr:colOff>
                    <xdr:row>70</xdr:row>
                    <xdr:rowOff>107950</xdr:rowOff>
                  </from>
                  <to>
                    <xdr:col>15</xdr:col>
                    <xdr:colOff>495300</xdr:colOff>
                    <xdr:row>73</xdr:row>
                    <xdr:rowOff>190500</xdr:rowOff>
                  </to>
                </anchor>
              </controlPr>
            </control>
          </mc:Choice>
        </mc:AlternateContent>
        <mc:AlternateContent xmlns:mc="http://schemas.openxmlformats.org/markup-compatibility/2006">
          <mc:Choice Requires="x14">
            <control shapeId="125984" r:id="rId16" name="Group Box 32">
              <controlPr defaultSize="0" autoFill="0" autoPict="0">
                <anchor moveWithCells="1">
                  <from>
                    <xdr:col>6</xdr:col>
                    <xdr:colOff>457200</xdr:colOff>
                    <xdr:row>86</xdr:row>
                    <xdr:rowOff>146050</xdr:rowOff>
                  </from>
                  <to>
                    <xdr:col>15</xdr:col>
                    <xdr:colOff>260350</xdr:colOff>
                    <xdr:row>89</xdr:row>
                    <xdr:rowOff>165100</xdr:rowOff>
                  </to>
                </anchor>
              </controlPr>
            </control>
          </mc:Choice>
        </mc:AlternateContent>
        <mc:AlternateContent xmlns:mc="http://schemas.openxmlformats.org/markup-compatibility/2006">
          <mc:Choice Requires="x14">
            <control shapeId="125993" r:id="rId17" name="Group Box 41">
              <controlPr defaultSize="0" autoFill="0" autoPict="0">
                <anchor moveWithCells="1">
                  <from>
                    <xdr:col>6</xdr:col>
                    <xdr:colOff>127000</xdr:colOff>
                    <xdr:row>42</xdr:row>
                    <xdr:rowOff>133350</xdr:rowOff>
                  </from>
                  <to>
                    <xdr:col>15</xdr:col>
                    <xdr:colOff>508000</xdr:colOff>
                    <xdr:row>46</xdr:row>
                    <xdr:rowOff>0</xdr:rowOff>
                  </to>
                </anchor>
              </controlPr>
            </control>
          </mc:Choice>
        </mc:AlternateContent>
        <mc:AlternateContent xmlns:mc="http://schemas.openxmlformats.org/markup-compatibility/2006">
          <mc:Choice Requires="x14">
            <control shapeId="125994" r:id="rId18" name="Group Box 42">
              <controlPr defaultSize="0" autoFill="0" autoPict="0">
                <anchor moveWithCells="1">
                  <from>
                    <xdr:col>6</xdr:col>
                    <xdr:colOff>457200</xdr:colOff>
                    <xdr:row>99</xdr:row>
                    <xdr:rowOff>146050</xdr:rowOff>
                  </from>
                  <to>
                    <xdr:col>15</xdr:col>
                    <xdr:colOff>260350</xdr:colOff>
                    <xdr:row>102</xdr:row>
                    <xdr:rowOff>165100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F8D254B-0ECF-4E46-9720-B0885DBDBA1B}">
          <x14:formula1>
            <xm:f>Dropdowns!$A$2:$A$3</xm:f>
          </x14:formula1>
          <xm:sqref>H32:O32</xm:sqref>
        </x14:dataValidation>
        <x14:dataValidation type="list" allowBlank="1" showInputMessage="1" showErrorMessage="1" xr:uid="{9A1B1B1C-3173-4277-A728-1F8559BF03E0}">
          <x14:formula1>
            <xm:f>Dropdowns!$B$2:$B$4</xm:f>
          </x14:formula1>
          <xm:sqref>H45:O45</xm:sqref>
        </x14:dataValidation>
        <x14:dataValidation type="list" allowBlank="1" showInputMessage="1" showErrorMessage="1" xr:uid="{3D1B7BA3-DC0A-430B-9B04-B7D282DE4B9D}">
          <x14:formula1>
            <xm:f>Dropdowns!$C$2:$C$4</xm:f>
          </x14:formula1>
          <xm:sqref>H59:O59</xm:sqref>
        </x14:dataValidation>
        <x14:dataValidation type="list" allowBlank="1" showInputMessage="1" showErrorMessage="1" xr:uid="{F449CEA6-3D7E-488B-9DAC-146022B71B6E}">
          <x14:formula1>
            <xm:f>Dropdowns!$D$2:$D$4</xm:f>
          </x14:formula1>
          <xm:sqref>H73:O73</xm:sqref>
        </x14:dataValidation>
        <x14:dataValidation type="list" allowBlank="1" showInputMessage="1" showErrorMessage="1" xr:uid="{5B73A914-94A4-4C9F-B662-255842DAE098}">
          <x14:formula1>
            <xm:f>Dropdowns!$E$2:$E$4</xm:f>
          </x14:formula1>
          <xm:sqref>H89:O89</xm:sqref>
        </x14:dataValidation>
        <x14:dataValidation type="list" allowBlank="1" showInputMessage="1" showErrorMessage="1" xr:uid="{AF44400E-2783-4DB7-BA9D-425FC7FFA7B6}">
          <x14:formula1>
            <xm:f>Dropdowns!$F$2:$F$4</xm:f>
          </x14:formula1>
          <xm:sqref>H102:O102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A1:CN1032"/>
  <sheetViews>
    <sheetView zoomScale="55" zoomScaleNormal="55" workbookViewId="0">
      <selection activeCell="H12" sqref="H12"/>
    </sheetView>
  </sheetViews>
  <sheetFormatPr defaultColWidth="9.1796875" defaultRowHeight="17.5" x14ac:dyDescent="0.6"/>
  <cols>
    <col min="1" max="1" width="9.1796875" style="439"/>
    <col min="2" max="2" width="13.1796875" style="439" customWidth="1"/>
    <col min="3" max="3" width="21" style="439" customWidth="1"/>
    <col min="4" max="4" width="15.26953125" style="439" customWidth="1"/>
    <col min="5" max="5" width="9.1796875" style="439"/>
    <col min="6" max="6" width="11.453125" style="439" customWidth="1"/>
    <col min="7" max="7" width="15.453125" style="439" customWidth="1"/>
    <col min="8" max="10" width="14.26953125" style="439" customWidth="1"/>
    <col min="11" max="11" width="6.453125" style="439" customWidth="1"/>
    <col min="12" max="12" width="25.1796875" style="439" customWidth="1"/>
    <col min="13" max="13" width="41.81640625" style="439" customWidth="1"/>
    <col min="14" max="14" width="26.26953125" style="439" customWidth="1"/>
    <col min="15" max="15" width="23.54296875" style="439" customWidth="1"/>
    <col min="16" max="16" width="12.54296875" style="439" customWidth="1"/>
    <col min="17" max="17" width="9.1796875" style="439"/>
    <col min="18" max="18" width="12.7265625" style="439" customWidth="1"/>
    <col min="19" max="19" width="22.453125" style="439" customWidth="1"/>
    <col min="20" max="20" width="20.26953125" style="439" customWidth="1"/>
    <col min="21" max="21" width="0" style="439" hidden="1" customWidth="1"/>
    <col min="22" max="22" width="23" style="439" hidden="1" customWidth="1"/>
    <col min="23" max="23" width="19.7265625" style="439" hidden="1" customWidth="1"/>
    <col min="24" max="24" width="18.81640625" style="439" hidden="1" customWidth="1"/>
    <col min="25" max="25" width="14" style="439" hidden="1" customWidth="1"/>
    <col min="26" max="26" width="16.7265625" style="439" hidden="1" customWidth="1"/>
    <col min="27" max="27" width="18.26953125" style="439" hidden="1" customWidth="1"/>
    <col min="28" max="31" width="9.1796875" style="439" hidden="1" customWidth="1"/>
    <col min="32" max="32" width="25.453125" style="439" hidden="1" customWidth="1"/>
    <col min="33" max="33" width="19" style="439" hidden="1" customWidth="1"/>
    <col min="34" max="34" width="21.54296875" style="439" hidden="1" customWidth="1"/>
    <col min="35" max="35" width="17.7265625" style="439" hidden="1" customWidth="1"/>
    <col min="36" max="36" width="23.26953125" style="439" hidden="1" customWidth="1"/>
    <col min="37" max="37" width="18.81640625" style="439" hidden="1" customWidth="1"/>
    <col min="38" max="38" width="23.1796875" style="439" hidden="1" customWidth="1"/>
    <col min="39" max="39" width="27.54296875" style="439" hidden="1" customWidth="1"/>
    <col min="40" max="40" width="15.54296875" style="439" hidden="1" customWidth="1"/>
    <col min="41" max="41" width="19.1796875" style="439" hidden="1" customWidth="1"/>
    <col min="42" max="42" width="16.81640625" style="439" hidden="1" customWidth="1"/>
    <col min="43" max="43" width="20.54296875" style="439" hidden="1" customWidth="1"/>
    <col min="44" max="44" width="64.81640625" style="923" hidden="1" customWidth="1"/>
    <col min="45" max="45" width="15.7265625" style="923" hidden="1" customWidth="1"/>
    <col min="46" max="46" width="33.26953125" style="439" hidden="1" customWidth="1"/>
    <col min="47" max="47" width="9.1796875" style="439" hidden="1" customWidth="1"/>
    <col min="48" max="48" width="28.81640625" style="439" hidden="1" customWidth="1"/>
    <col min="49" max="49" width="19.54296875" style="439" hidden="1" customWidth="1"/>
    <col min="50" max="51" width="25.26953125" style="439" hidden="1" customWidth="1"/>
    <col min="52" max="52" width="22.453125" style="439" hidden="1" customWidth="1"/>
    <col min="53" max="53" width="21" style="439" hidden="1" customWidth="1"/>
    <col min="54" max="54" width="27.1796875" style="439" hidden="1" customWidth="1"/>
    <col min="55" max="55" width="22.26953125" style="439" hidden="1" customWidth="1"/>
    <col min="56" max="56" width="38.7265625" style="439" hidden="1" customWidth="1"/>
    <col min="57" max="57" width="21.54296875" style="439" hidden="1" customWidth="1"/>
    <col min="58" max="58" width="31.7265625" style="439" hidden="1" customWidth="1"/>
    <col min="59" max="59" width="34.7265625" style="439" hidden="1" customWidth="1"/>
    <col min="60" max="60" width="9.1796875" style="439" hidden="1" customWidth="1"/>
    <col min="61" max="61" width="30.81640625" style="439" hidden="1" customWidth="1"/>
    <col min="62" max="62" width="49.7265625" style="439" hidden="1" customWidth="1"/>
    <col min="63" max="63" width="30.7265625" style="439" hidden="1" customWidth="1"/>
    <col min="64" max="64" width="9.1796875" style="439" hidden="1" customWidth="1"/>
    <col min="65" max="76" width="9.1796875" style="437" customWidth="1"/>
    <col min="77" max="92" width="9.1796875" style="437"/>
    <col min="93" max="16384" width="9.1796875" style="439"/>
  </cols>
  <sheetData>
    <row r="1" spans="1:64" x14ac:dyDescent="0.6">
      <c r="A1" s="437"/>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row>
    <row r="2" spans="1:64" ht="36.75" customHeight="1" x14ac:dyDescent="0.6">
      <c r="A2" s="924" t="s">
        <v>2270</v>
      </c>
      <c r="B2" s="924"/>
      <c r="C2" s="924"/>
      <c r="D2" s="924"/>
      <c r="E2" s="924"/>
      <c r="F2" s="924"/>
      <c r="G2" s="924"/>
      <c r="H2" s="924"/>
      <c r="I2" s="924"/>
      <c r="J2" s="924"/>
      <c r="K2" s="924"/>
      <c r="L2" s="924"/>
      <c r="M2" s="924"/>
      <c r="N2" s="924"/>
      <c r="O2" s="924"/>
      <c r="P2" s="924"/>
      <c r="Q2" s="924"/>
      <c r="R2" s="924"/>
      <c r="S2" s="924"/>
      <c r="T2" s="924"/>
      <c r="U2" s="924"/>
      <c r="V2" s="924"/>
      <c r="W2" s="437"/>
      <c r="X2" s="437"/>
      <c r="Y2" s="437"/>
      <c r="Z2" s="437"/>
      <c r="AA2" s="437"/>
      <c r="AB2" s="437"/>
      <c r="AC2" s="437"/>
    </row>
    <row r="3" spans="1:64" ht="29" thickBot="1" x14ac:dyDescent="1">
      <c r="A3" s="686"/>
      <c r="B3" s="686"/>
      <c r="C3" s="686"/>
      <c r="D3" s="686"/>
      <c r="E3" s="686"/>
      <c r="F3" s="686"/>
      <c r="G3" s="686"/>
      <c r="H3" s="686"/>
      <c r="I3" s="686"/>
      <c r="J3" s="686"/>
      <c r="K3" s="686"/>
      <c r="L3" s="686"/>
      <c r="M3" s="686"/>
      <c r="N3" s="686"/>
      <c r="O3" s="686"/>
      <c r="P3" s="686"/>
      <c r="Q3" s="437"/>
      <c r="R3" s="437"/>
      <c r="S3" s="437"/>
      <c r="T3" s="437"/>
      <c r="U3" s="437"/>
      <c r="V3" s="437"/>
      <c r="W3" s="437"/>
      <c r="X3" s="437"/>
      <c r="Y3" s="437"/>
      <c r="Z3" s="437"/>
      <c r="AA3" s="437"/>
      <c r="AB3" s="437"/>
      <c r="AC3" s="437"/>
      <c r="BI3" s="439" t="s">
        <v>2149</v>
      </c>
    </row>
    <row r="4" spans="1:64" ht="27" customHeight="1" thickBot="1" x14ac:dyDescent="0.9">
      <c r="A4" s="437"/>
      <c r="B4" s="729" t="s">
        <v>2266</v>
      </c>
      <c r="C4" s="586"/>
      <c r="D4" s="587"/>
      <c r="E4" s="587"/>
      <c r="F4" s="567"/>
      <c r="G4" s="567"/>
      <c r="H4" s="567"/>
      <c r="I4" s="567"/>
      <c r="J4" s="567"/>
      <c r="K4" s="567"/>
      <c r="L4" s="567"/>
      <c r="M4" s="567"/>
      <c r="N4" s="567"/>
      <c r="O4" s="437"/>
      <c r="P4" s="437"/>
      <c r="Q4" s="437"/>
      <c r="R4" s="437"/>
      <c r="S4" s="437"/>
      <c r="T4" s="437"/>
      <c r="U4" s="437"/>
      <c r="V4" s="925" t="s">
        <v>2141</v>
      </c>
      <c r="W4" s="925" t="s">
        <v>2142</v>
      </c>
      <c r="X4" s="925" t="s">
        <v>2143</v>
      </c>
      <c r="Y4" s="926" t="s">
        <v>2144</v>
      </c>
      <c r="Z4" s="926" t="s">
        <v>2145</v>
      </c>
      <c r="AA4" s="926" t="s">
        <v>2146</v>
      </c>
      <c r="AB4" s="925" t="s">
        <v>2140</v>
      </c>
      <c r="AC4" s="927"/>
      <c r="AD4" s="927"/>
      <c r="AE4" s="927"/>
      <c r="AF4" s="928" t="s">
        <v>2150</v>
      </c>
      <c r="AH4" s="925" t="s">
        <v>2151</v>
      </c>
      <c r="AI4" s="928"/>
      <c r="AJ4" s="929" t="s">
        <v>2148</v>
      </c>
      <c r="AK4" s="927"/>
      <c r="AL4" s="818" t="s">
        <v>2147</v>
      </c>
      <c r="AM4" s="927"/>
      <c r="AN4" s="818" t="s">
        <v>2144</v>
      </c>
      <c r="AO4" s="927"/>
      <c r="AP4" s="930" t="s">
        <v>2146</v>
      </c>
      <c r="AQ4" s="927"/>
      <c r="AR4" s="810" t="s">
        <v>2153</v>
      </c>
      <c r="AT4" s="931" t="s">
        <v>2154</v>
      </c>
      <c r="AU4" s="932"/>
      <c r="AV4" s="932" t="s">
        <v>2155</v>
      </c>
      <c r="AW4" s="932"/>
      <c r="AX4" s="932" t="s">
        <v>2156</v>
      </c>
      <c r="AY4" s="932"/>
      <c r="AZ4" s="932" t="s">
        <v>2157</v>
      </c>
      <c r="BA4" s="932"/>
      <c r="BB4" s="932" t="s">
        <v>2158</v>
      </c>
      <c r="BC4" s="932"/>
      <c r="BD4" s="932" t="s">
        <v>2159</v>
      </c>
      <c r="BE4" s="932"/>
      <c r="BF4" s="931" t="s">
        <v>2160</v>
      </c>
      <c r="BG4" s="932"/>
      <c r="BH4" s="927"/>
      <c r="BI4" s="930" t="s">
        <v>2161</v>
      </c>
      <c r="BJ4" s="930" t="s">
        <v>2162</v>
      </c>
      <c r="BK4" s="930" t="s">
        <v>2163</v>
      </c>
      <c r="BL4" s="933"/>
    </row>
    <row r="5" spans="1:64" ht="12" customHeight="1" thickBot="1" x14ac:dyDescent="0.65">
      <c r="A5" s="437"/>
      <c r="B5" s="726"/>
      <c r="C5" s="592" t="s">
        <v>2267</v>
      </c>
      <c r="D5" s="934"/>
      <c r="E5" s="934"/>
      <c r="F5" s="593"/>
      <c r="G5" s="593"/>
      <c r="H5" s="593"/>
      <c r="I5" s="593"/>
      <c r="J5" s="593"/>
      <c r="K5" s="593"/>
      <c r="L5" s="593"/>
      <c r="M5" s="593"/>
      <c r="N5" s="593"/>
      <c r="O5" s="593"/>
      <c r="P5" s="437"/>
      <c r="Q5" s="437"/>
      <c r="R5" s="437"/>
      <c r="S5" s="437"/>
      <c r="T5" s="437"/>
      <c r="U5" s="437"/>
      <c r="V5" s="927"/>
      <c r="W5" s="927"/>
      <c r="Y5" s="927"/>
      <c r="AA5" s="927"/>
      <c r="AB5" s="927"/>
      <c r="AC5" s="927"/>
      <c r="AD5" s="927"/>
      <c r="AE5" s="927"/>
      <c r="AF5" s="935" t="s">
        <v>1983</v>
      </c>
      <c r="AG5" s="928" t="s">
        <v>2079</v>
      </c>
      <c r="AH5" s="928" t="s">
        <v>191</v>
      </c>
      <c r="AI5" s="935" t="s">
        <v>192</v>
      </c>
      <c r="AJ5" s="936" t="s">
        <v>1624</v>
      </c>
      <c r="AK5" s="809" t="s">
        <v>83</v>
      </c>
      <c r="AL5" s="937" t="s">
        <v>1691</v>
      </c>
      <c r="AM5" s="938" t="s">
        <v>541</v>
      </c>
      <c r="AN5" s="939" t="s">
        <v>1768</v>
      </c>
      <c r="AO5" s="940" t="s">
        <v>1037</v>
      </c>
      <c r="AP5" s="776" t="s">
        <v>1960</v>
      </c>
      <c r="AQ5" s="941" t="s">
        <v>1961</v>
      </c>
      <c r="AR5" s="942" t="s">
        <v>1800</v>
      </c>
      <c r="AS5" s="943" t="s">
        <v>1801</v>
      </c>
      <c r="AT5" s="944" t="s">
        <v>1816</v>
      </c>
      <c r="AU5" s="945" t="s">
        <v>1817</v>
      </c>
      <c r="AV5" s="944" t="s">
        <v>1835</v>
      </c>
      <c r="AW5" s="945" t="s">
        <v>1836</v>
      </c>
      <c r="AX5" s="819" t="s">
        <v>1853</v>
      </c>
      <c r="AY5" s="945" t="s">
        <v>1852</v>
      </c>
      <c r="AZ5" s="946" t="s">
        <v>1868</v>
      </c>
      <c r="BA5" s="945" t="s">
        <v>1870</v>
      </c>
      <c r="BB5" s="946" t="s">
        <v>1875</v>
      </c>
      <c r="BC5" s="946" t="s">
        <v>1876</v>
      </c>
      <c r="BD5" s="944" t="s">
        <v>1891</v>
      </c>
      <c r="BE5" s="947" t="s">
        <v>1892</v>
      </c>
      <c r="BF5" s="944" t="s">
        <v>2015</v>
      </c>
      <c r="BG5" s="947" t="s">
        <v>1947</v>
      </c>
      <c r="BH5" s="927"/>
      <c r="BI5" s="928" t="s">
        <v>2062</v>
      </c>
      <c r="BJ5" s="948" t="s">
        <v>1916</v>
      </c>
      <c r="BK5" s="949" t="s">
        <v>1991</v>
      </c>
      <c r="BL5" s="933"/>
    </row>
    <row r="6" spans="1:64" ht="15" customHeight="1" x14ac:dyDescent="0.6">
      <c r="A6" s="437"/>
      <c r="B6" s="730"/>
      <c r="C6" s="592" t="s">
        <v>2268</v>
      </c>
      <c r="D6" s="934"/>
      <c r="E6" s="934"/>
      <c r="F6" s="593"/>
      <c r="G6" s="593"/>
      <c r="H6" s="593"/>
      <c r="I6" s="593"/>
      <c r="J6" s="593"/>
      <c r="K6" s="593"/>
      <c r="L6" s="593"/>
      <c r="M6" s="593"/>
      <c r="N6" s="593"/>
      <c r="O6" s="593"/>
      <c r="P6" s="437"/>
      <c r="Q6" s="437"/>
      <c r="R6" s="437"/>
      <c r="S6" s="437"/>
      <c r="T6" s="437"/>
      <c r="U6" s="437"/>
      <c r="V6" s="927"/>
      <c r="W6" s="927"/>
      <c r="X6" s="810" t="s">
        <v>2153</v>
      </c>
      <c r="Y6" s="927"/>
      <c r="Z6" s="926" t="s">
        <v>2148</v>
      </c>
      <c r="AA6" s="927"/>
      <c r="AB6" s="927"/>
      <c r="AC6" s="927"/>
      <c r="AD6" s="927"/>
      <c r="AE6" s="927"/>
      <c r="AF6" s="950" t="s">
        <v>2076</v>
      </c>
      <c r="AG6" s="928" t="s">
        <v>2075</v>
      </c>
      <c r="AH6" s="928" t="s">
        <v>2114</v>
      </c>
      <c r="AI6" s="935" t="s">
        <v>41</v>
      </c>
      <c r="AJ6" s="951" t="s">
        <v>888</v>
      </c>
      <c r="AK6" s="818" t="s">
        <v>68</v>
      </c>
      <c r="AL6" s="952" t="s">
        <v>282</v>
      </c>
      <c r="AM6" s="953" t="s">
        <v>283</v>
      </c>
      <c r="AN6" s="954" t="s">
        <v>1769</v>
      </c>
      <c r="AO6" s="955"/>
      <c r="AP6" s="945" t="s">
        <v>344</v>
      </c>
      <c r="AQ6" s="945" t="s">
        <v>345</v>
      </c>
      <c r="AR6" s="944" t="s">
        <v>1802</v>
      </c>
      <c r="AS6" s="947" t="s">
        <v>1803</v>
      </c>
      <c r="AT6" s="944" t="s">
        <v>1826</v>
      </c>
      <c r="AU6" s="947" t="s">
        <v>1819</v>
      </c>
      <c r="AV6" s="944" t="s">
        <v>1837</v>
      </c>
      <c r="AW6" s="947" t="s">
        <v>1838</v>
      </c>
      <c r="AX6" s="819" t="s">
        <v>1854</v>
      </c>
      <c r="AY6" s="945" t="s">
        <v>1855</v>
      </c>
      <c r="AZ6" s="819" t="s">
        <v>1903</v>
      </c>
      <c r="BA6" s="945" t="s">
        <v>1871</v>
      </c>
      <c r="BB6" s="819" t="s">
        <v>1877</v>
      </c>
      <c r="BC6" s="945" t="s">
        <v>1880</v>
      </c>
      <c r="BD6" s="944" t="s">
        <v>1894</v>
      </c>
      <c r="BE6" s="947" t="s">
        <v>1893</v>
      </c>
      <c r="BF6" s="944" t="s">
        <v>2014</v>
      </c>
      <c r="BG6" s="947" t="s">
        <v>1949</v>
      </c>
      <c r="BH6" s="927"/>
      <c r="BI6" s="928" t="s">
        <v>2060</v>
      </c>
      <c r="BJ6" s="956" t="s">
        <v>1917</v>
      </c>
      <c r="BK6" s="957" t="s">
        <v>1992</v>
      </c>
      <c r="BL6" s="933"/>
    </row>
    <row r="7" spans="1:64" ht="13.5" customHeight="1" thickBot="1" x14ac:dyDescent="0.65">
      <c r="A7" s="437"/>
      <c r="B7" s="733"/>
      <c r="C7" s="734" t="s">
        <v>2269</v>
      </c>
      <c r="D7" s="934"/>
      <c r="E7" s="934"/>
      <c r="F7" s="593"/>
      <c r="G7" s="593"/>
      <c r="H7" s="593"/>
      <c r="I7" s="593"/>
      <c r="J7" s="593"/>
      <c r="K7" s="593"/>
      <c r="L7" s="593"/>
      <c r="M7" s="593"/>
      <c r="N7" s="593"/>
      <c r="O7" s="593"/>
      <c r="P7" s="437"/>
      <c r="Q7" s="437"/>
      <c r="R7" s="437"/>
      <c r="S7" s="437"/>
      <c r="T7" s="437"/>
      <c r="U7" s="437"/>
      <c r="V7" s="927"/>
      <c r="W7" s="927"/>
      <c r="X7" s="958" t="s">
        <v>2154</v>
      </c>
      <c r="Y7" s="927"/>
      <c r="Z7" s="926" t="s">
        <v>2147</v>
      </c>
      <c r="AA7" s="927"/>
      <c r="AB7" s="927"/>
      <c r="AC7" s="927"/>
      <c r="AD7" s="927"/>
      <c r="AE7" s="927"/>
      <c r="AF7" s="950" t="s">
        <v>2072</v>
      </c>
      <c r="AG7" s="928" t="s">
        <v>2071</v>
      </c>
      <c r="AH7" s="928" t="s">
        <v>2111</v>
      </c>
      <c r="AI7" s="935" t="s">
        <v>313</v>
      </c>
      <c r="AJ7" s="951" t="s">
        <v>1082</v>
      </c>
      <c r="AK7" s="818" t="s">
        <v>28</v>
      </c>
      <c r="AL7" s="952" t="s">
        <v>14</v>
      </c>
      <c r="AM7" s="953" t="s">
        <v>34</v>
      </c>
      <c r="AN7" s="959" t="s">
        <v>1770</v>
      </c>
      <c r="AO7" s="955" t="s">
        <v>1763</v>
      </c>
      <c r="AP7" s="945" t="s">
        <v>1975</v>
      </c>
      <c r="AQ7" s="945" t="s">
        <v>1037</v>
      </c>
      <c r="AR7" s="944" t="s">
        <v>1804</v>
      </c>
      <c r="AS7" s="947" t="s">
        <v>1805</v>
      </c>
      <c r="AT7" s="944" t="s">
        <v>1820</v>
      </c>
      <c r="AU7" s="947" t="s">
        <v>1821</v>
      </c>
      <c r="AV7" s="944" t="s">
        <v>1839</v>
      </c>
      <c r="AW7" s="947" t="s">
        <v>1840</v>
      </c>
      <c r="AX7" s="819" t="s">
        <v>1856</v>
      </c>
      <c r="AY7" s="945" t="s">
        <v>1857</v>
      </c>
      <c r="AZ7" s="946" t="s">
        <v>1872</v>
      </c>
      <c r="BA7" s="945" t="s">
        <v>1873</v>
      </c>
      <c r="BB7" s="819" t="s">
        <v>1878</v>
      </c>
      <c r="BC7" s="945" t="s">
        <v>1879</v>
      </c>
      <c r="BD7" s="944" t="s">
        <v>1895</v>
      </c>
      <c r="BE7" s="947" t="s">
        <v>1896</v>
      </c>
      <c r="BF7" s="944" t="s">
        <v>1950</v>
      </c>
      <c r="BG7" s="947" t="s">
        <v>1952</v>
      </c>
      <c r="BH7" s="927"/>
      <c r="BI7" s="928" t="s">
        <v>2058</v>
      </c>
      <c r="BJ7" s="956" t="s">
        <v>1918</v>
      </c>
      <c r="BK7" s="957" t="s">
        <v>1993</v>
      </c>
      <c r="BL7" s="933"/>
    </row>
    <row r="8" spans="1:64" ht="21" customHeight="1" thickBot="1" x14ac:dyDescent="0.65">
      <c r="A8" s="437"/>
      <c r="B8" s="769"/>
      <c r="C8" s="769"/>
      <c r="D8" s="769"/>
      <c r="E8" s="769"/>
      <c r="F8" s="769"/>
      <c r="G8" s="769"/>
      <c r="H8" s="825"/>
      <c r="I8" s="825"/>
      <c r="J8" s="825"/>
      <c r="K8" s="825"/>
      <c r="L8" s="825"/>
      <c r="M8" s="771"/>
      <c r="N8" s="771"/>
      <c r="O8" s="771"/>
      <c r="P8" s="771"/>
      <c r="Q8" s="771"/>
      <c r="R8" s="771"/>
      <c r="S8" s="771"/>
      <c r="T8" s="771"/>
      <c r="U8" s="437"/>
      <c r="V8" s="927"/>
      <c r="W8" s="927"/>
      <c r="X8" s="810" t="s">
        <v>2155</v>
      </c>
      <c r="Y8" s="927"/>
      <c r="Z8" s="927"/>
      <c r="AA8" s="927"/>
      <c r="AB8" s="927"/>
      <c r="AC8" s="927"/>
      <c r="AD8" s="927"/>
      <c r="AE8" s="927"/>
      <c r="AF8" s="950" t="s">
        <v>2068</v>
      </c>
      <c r="AG8" s="928" t="s">
        <v>828</v>
      </c>
      <c r="AH8" s="928" t="s">
        <v>2108</v>
      </c>
      <c r="AI8" s="935" t="s">
        <v>2107</v>
      </c>
      <c r="AJ8" s="960" t="s">
        <v>305</v>
      </c>
      <c r="AK8" s="945" t="s">
        <v>306</v>
      </c>
      <c r="AL8" s="952" t="s">
        <v>140</v>
      </c>
      <c r="AM8" s="953" t="s">
        <v>35</v>
      </c>
      <c r="AN8" s="961" t="s">
        <v>1771</v>
      </c>
      <c r="AO8" s="955" t="s">
        <v>252</v>
      </c>
      <c r="AP8" s="945" t="s">
        <v>1980</v>
      </c>
      <c r="AQ8" s="945" t="s">
        <v>1981</v>
      </c>
      <c r="AR8" s="944" t="s">
        <v>1806</v>
      </c>
      <c r="AS8" s="947" t="s">
        <v>1807</v>
      </c>
      <c r="AT8" s="944" t="s">
        <v>1825</v>
      </c>
      <c r="AU8" s="947" t="s">
        <v>1822</v>
      </c>
      <c r="AV8" s="944" t="s">
        <v>1841</v>
      </c>
      <c r="AW8" s="947" t="s">
        <v>1842</v>
      </c>
      <c r="AX8" s="819" t="s">
        <v>1858</v>
      </c>
      <c r="AY8" s="945" t="s">
        <v>1859</v>
      </c>
      <c r="AZ8" s="819" t="s">
        <v>1901</v>
      </c>
      <c r="BA8" s="945" t="s">
        <v>1902</v>
      </c>
      <c r="BB8" s="819" t="s">
        <v>1882</v>
      </c>
      <c r="BC8" s="945" t="s">
        <v>1881</v>
      </c>
      <c r="BD8" s="944" t="s">
        <v>1897</v>
      </c>
      <c r="BE8" s="947" t="s">
        <v>1898</v>
      </c>
      <c r="BF8" s="944" t="s">
        <v>1951</v>
      </c>
      <c r="BG8" s="947" t="s">
        <v>1953</v>
      </c>
      <c r="BH8" s="927"/>
      <c r="BI8" s="928" t="s">
        <v>2056</v>
      </c>
      <c r="BJ8" s="956" t="s">
        <v>1919</v>
      </c>
      <c r="BK8" s="957" t="s">
        <v>1994</v>
      </c>
      <c r="BL8" s="933"/>
    </row>
    <row r="9" spans="1:64" ht="30" customHeight="1" thickBot="1" x14ac:dyDescent="0.65">
      <c r="A9" s="625"/>
      <c r="B9" s="962" t="s">
        <v>2271</v>
      </c>
      <c r="C9" s="963" t="s">
        <v>2272</v>
      </c>
      <c r="D9" s="963" t="s">
        <v>2273</v>
      </c>
      <c r="E9" s="963" t="s">
        <v>2274</v>
      </c>
      <c r="F9" s="963" t="s">
        <v>2275</v>
      </c>
      <c r="G9" s="963" t="s">
        <v>2276</v>
      </c>
      <c r="H9" s="964" t="s">
        <v>2277</v>
      </c>
      <c r="I9" s="964" t="s">
        <v>2278</v>
      </c>
      <c r="J9" s="964" t="s">
        <v>2279</v>
      </c>
      <c r="K9" s="964" t="s">
        <v>2280</v>
      </c>
      <c r="L9" s="964" t="s">
        <v>2281</v>
      </c>
      <c r="M9" s="965" t="s">
        <v>2282</v>
      </c>
      <c r="N9" s="965" t="s">
        <v>2283</v>
      </c>
      <c r="O9" s="965" t="s">
        <v>1594</v>
      </c>
      <c r="P9" s="966" t="s">
        <v>2284</v>
      </c>
      <c r="Q9" s="967" t="s">
        <v>2279</v>
      </c>
      <c r="R9" s="967" t="s">
        <v>2280</v>
      </c>
      <c r="S9" s="968" t="s">
        <v>2285</v>
      </c>
      <c r="T9" s="969" t="s">
        <v>2286</v>
      </c>
      <c r="U9" s="437"/>
      <c r="V9" s="927"/>
      <c r="W9" s="927"/>
      <c r="X9" s="970" t="s">
        <v>2156</v>
      </c>
      <c r="Y9" s="927"/>
      <c r="Z9" s="927"/>
      <c r="AA9" s="927"/>
      <c r="AB9" s="927"/>
      <c r="AC9" s="927"/>
      <c r="AD9" s="927"/>
      <c r="AE9" s="927"/>
      <c r="AF9" s="950" t="s">
        <v>2065</v>
      </c>
      <c r="AG9" s="928" t="s">
        <v>2064</v>
      </c>
      <c r="AH9" s="928" t="s">
        <v>2103</v>
      </c>
      <c r="AI9" s="935" t="s">
        <v>2102</v>
      </c>
      <c r="AJ9" s="951" t="s">
        <v>425</v>
      </c>
      <c r="AK9" s="818" t="s">
        <v>426</v>
      </c>
      <c r="AL9" s="952" t="s">
        <v>969</v>
      </c>
      <c r="AM9" s="953" t="s">
        <v>970</v>
      </c>
      <c r="AN9" s="954" t="s">
        <v>1772</v>
      </c>
      <c r="AO9" s="955" t="s">
        <v>359</v>
      </c>
      <c r="AP9" s="945" t="s">
        <v>1983</v>
      </c>
      <c r="AQ9" s="945" t="s">
        <v>1962</v>
      </c>
      <c r="AR9" s="944" t="s">
        <v>1808</v>
      </c>
      <c r="AS9" s="947" t="s">
        <v>1809</v>
      </c>
      <c r="AT9" s="944" t="s">
        <v>1827</v>
      </c>
      <c r="AU9" s="947" t="s">
        <v>1823</v>
      </c>
      <c r="AV9" s="944" t="s">
        <v>1843</v>
      </c>
      <c r="AW9" s="947" t="s">
        <v>1844</v>
      </c>
      <c r="AX9" s="819" t="s">
        <v>1860</v>
      </c>
      <c r="AY9" s="945" t="s">
        <v>1861</v>
      </c>
      <c r="AZ9" s="819" t="s">
        <v>1904</v>
      </c>
      <c r="BA9" s="945" t="s">
        <v>1905</v>
      </c>
      <c r="BB9" s="819" t="s">
        <v>1883</v>
      </c>
      <c r="BC9" s="945" t="s">
        <v>1884</v>
      </c>
      <c r="BD9" s="944" t="s">
        <v>1899</v>
      </c>
      <c r="BE9" s="947" t="s">
        <v>1900</v>
      </c>
      <c r="BF9" s="971" t="s">
        <v>1954</v>
      </c>
      <c r="BG9" s="972" t="s">
        <v>1955</v>
      </c>
      <c r="BH9" s="927"/>
      <c r="BI9" s="928" t="s">
        <v>2054</v>
      </c>
      <c r="BJ9" s="956" t="s">
        <v>1920</v>
      </c>
      <c r="BK9" s="957" t="s">
        <v>1995</v>
      </c>
      <c r="BL9" s="933"/>
    </row>
    <row r="10" spans="1:64" ht="51" customHeight="1" x14ac:dyDescent="0.6">
      <c r="A10" s="625"/>
      <c r="B10" s="1010"/>
      <c r="C10" s="1011"/>
      <c r="D10" s="1012"/>
      <c r="E10" s="1012"/>
      <c r="F10" s="1012"/>
      <c r="G10" s="1011"/>
      <c r="H10" s="1012"/>
      <c r="I10" s="151"/>
      <c r="J10" s="1012"/>
      <c r="K10" s="1012"/>
      <c r="L10" s="1013" t="s">
        <v>2141</v>
      </c>
      <c r="M10" s="1014"/>
      <c r="N10" s="141"/>
      <c r="O10" s="141"/>
      <c r="P10" s="152"/>
      <c r="Q10" s="1013"/>
      <c r="R10" s="1013"/>
      <c r="S10" s="1014"/>
      <c r="T10" s="1015"/>
      <c r="U10" s="437"/>
      <c r="V10" s="927"/>
      <c r="W10" s="927"/>
      <c r="X10" s="925" t="s">
        <v>2157</v>
      </c>
      <c r="Y10" s="927"/>
      <c r="Z10" s="927"/>
      <c r="AA10" s="927"/>
      <c r="AB10" s="927"/>
      <c r="AC10" s="927"/>
      <c r="AD10" s="927"/>
      <c r="AE10" s="927"/>
      <c r="AF10" s="928"/>
      <c r="AG10" s="928"/>
      <c r="AH10" s="928" t="s">
        <v>2100</v>
      </c>
      <c r="AI10" s="935" t="s">
        <v>659</v>
      </c>
      <c r="AJ10" s="951" t="s">
        <v>241</v>
      </c>
      <c r="AK10" s="945" t="s">
        <v>2122</v>
      </c>
      <c r="AL10" s="952" t="s">
        <v>169</v>
      </c>
      <c r="AM10" s="953" t="s">
        <v>119</v>
      </c>
      <c r="AN10" s="954" t="s">
        <v>1773</v>
      </c>
      <c r="AO10" s="955" t="s">
        <v>1764</v>
      </c>
      <c r="AP10" s="945" t="s">
        <v>1984</v>
      </c>
      <c r="AQ10" s="945" t="s">
        <v>1434</v>
      </c>
      <c r="AR10" s="944" t="s">
        <v>1810</v>
      </c>
      <c r="AS10" s="947" t="s">
        <v>1811</v>
      </c>
      <c r="AT10" s="944" t="s">
        <v>1824</v>
      </c>
      <c r="AU10" s="947" t="s">
        <v>1828</v>
      </c>
      <c r="AV10" s="819" t="s">
        <v>1845</v>
      </c>
      <c r="AW10" s="945" t="s">
        <v>1846</v>
      </c>
      <c r="AX10" s="819" t="s">
        <v>1862</v>
      </c>
      <c r="AY10" s="945" t="s">
        <v>1863</v>
      </c>
      <c r="AZ10" s="932"/>
      <c r="BA10" s="932"/>
      <c r="BB10" s="819" t="s">
        <v>1885</v>
      </c>
      <c r="BC10" s="945" t="s">
        <v>1886</v>
      </c>
      <c r="BD10" s="973" t="s">
        <v>1906</v>
      </c>
      <c r="BE10" s="947" t="s">
        <v>1907</v>
      </c>
      <c r="BF10" s="932"/>
      <c r="BG10" s="932"/>
      <c r="BH10" s="927"/>
      <c r="BI10" s="928" t="s">
        <v>2051</v>
      </c>
      <c r="BJ10" s="956" t="s">
        <v>1921</v>
      </c>
      <c r="BK10" s="957" t="s">
        <v>1996</v>
      </c>
      <c r="BL10" s="933"/>
    </row>
    <row r="11" spans="1:64" ht="51" customHeight="1" x14ac:dyDescent="0.6">
      <c r="A11" s="625"/>
      <c r="B11" s="1016"/>
      <c r="C11" s="182"/>
      <c r="D11" s="182"/>
      <c r="E11" s="3"/>
      <c r="F11" s="182"/>
      <c r="G11" s="182"/>
      <c r="H11" s="182"/>
      <c r="I11" s="182"/>
      <c r="J11" s="182"/>
      <c r="K11" s="1017"/>
      <c r="L11" s="182" t="s">
        <v>2140</v>
      </c>
      <c r="M11" s="1018"/>
      <c r="N11" s="140"/>
      <c r="O11" s="140" t="str">
        <f>IF(L11="Full Materials Declaration","",IF(L11="TSCA Section 6h PBT",IF(ISERROR(VLOOKUP(M11,有害物质申报表!$AF$5:$AG$9,2,0)),"",(VLOOKUP(M11,有害物质申报表!$AF$5:$AG$9,2,0))),IF(L11="TSCA Risk Management",IF(ISERROR(VLOOKUP(M11,有害物质申报表!$AH$5:$AI$37,2,0)),"",(VLOOKUP(M11,有害物质申报表!$AH$5:$AI$37,2,0))),IF(L11="CEPA",IF(ISERROR(VLOOKUP(M11,有害物质申报表!$AN$5:$AO$30,2,0)),"",(VLOOKUP(M11,有害物质申报表!$AN$5:$AO$30,2,0))),IF(L11="WA Safer Product",IF(ISERROR(VLOOKUP(M11,有害物质申报表!$AP$5:$AQ$22,2,0)),"",(VLOOKUP(M11,有害物质申报表!$AP$5:$AQ$22,2,0))),IF(M11="High Risk Prop 65",IF(ISERROR(VLOOKUP(N11,有害物质申报表!$AJ$5:$AK$24,2,0)),"",(VLOOKUP(N11,有害物质申报表!$AJ$5:$AK$24,2,0))),IF(M11="Complete Prop 65",IF(ISERROR(VLOOKUP(N11,有害物质申报表!$AL$5:$AM$967,2,0)),"",(VLOOKUP(N11,有害物质申报表!$AL$5:$AM$967,2,0))),IF(M11="Perfluorooctanoic acid PFOA its salts",IF(ISERROR(VLOOKUP(N11,有害物质申报表!$AR$5:$AS$12,2,0)),"",(VLOOKUP(N11,有害物质申报表!$AR$5:$AS$12,2,0))),IF(M11="Perfluoroocane sulphonic acid PFOS it salts",IF(ISERROR(VLOOKUP(N11,有害物质申报表!$AT$5:$AU$12,2,0)),"",(VLOOKUP(N11,有害物质申报表!$AT$5:$AU$12,2,0))),IF(M11="Perfluorohexane 1 sulphonic acid PFHxS its salts",IF(ISERROR(VLOOKUP(N11,有害物质申报表!$AV$5:$AW$12,2,0)),"",(VLOOKUP(N11,有害物质申报表!$AV$5:$AW$12,2,0))),IF(M11="Undecafluorohexanoic acid PFHxA its salts",IF(ISERROR(VLOOKUP(N11,有害物质申报表!$AX$5:$AY$12,2,0)),"",(VLOOKUP(N11,有害物质申报表!$AX$5:$AY$12,2,0))),IF(M11="Perfluorononanoic acid PFNA its salts",IF(ISERROR(VLOOKUP(N11,有害物质申报表!$AZ$5:$BA$9,2,0)),"",(VLOOKUP(N11,有害物质申报表!$AZ$5:$BA$9,2,0))),IF(M11="Perfluorobutane sulfonic acid PFBS and its salts",IF(ISERROR(VLOOKUP(N11,有害物质申报表!$BB$5:$BC$12,2,0)),"",(VLOOKUP(N11,有害物质申报表!$BB$5:$BC$12,2,0))),IF(M11="Long chain perfluorocarboxylic acids PFCAs C9 to C14 including their salts",IF(ISERROR(VLOOKUP(N11,有害物质申报表!$BD$5:$BE$14,2,0)),"",(VLOOKUP(N11,有害物质申报表!$BD$5:$BE$14,2,0))),IF(M11="Hexafluoropropylene oxide dimer acid HFPO DA or GenX and its acyl halides",IF(ISERROR(VLOOKUP(N11,有害物质申报表!$BF$5:$BG$9,2,0)),"",(VLOOKUP(N11,有害物质申报表!$BF$5:$BG$9,2,0))),IF(M11="Other PFAS",""))))))))))))))))</f>
        <v/>
      </c>
      <c r="P11" s="150"/>
      <c r="Q11" s="182" t="str" cm="1">
        <f t="array" ref="Q11">IF(ISBLANK(P11),"",P11*(LOOKUP(2,1/(NOT(ISBLANK($J$10:J11))),$J$10:J11)))</f>
        <v/>
      </c>
      <c r="R11" s="182" t="str" cm="1">
        <f t="array" ref="R11">IF(ISBLANK(P11),"", (LOOKUP(2,1/(NOT(ISBLANK($K$10:K11))),$K$10:K11)))</f>
        <v/>
      </c>
      <c r="S11" s="1018"/>
      <c r="T11" s="1019"/>
      <c r="U11" s="437"/>
      <c r="V11" s="927"/>
      <c r="W11" s="927"/>
      <c r="X11" s="970" t="s">
        <v>2158</v>
      </c>
      <c r="Y11" s="927"/>
      <c r="Z11" s="927"/>
      <c r="AA11" s="927"/>
      <c r="AB11" s="927"/>
      <c r="AC11" s="927"/>
      <c r="AD11" s="927"/>
      <c r="AE11" s="927"/>
      <c r="AF11" s="928"/>
      <c r="AG11" s="928"/>
      <c r="AH11" s="928" t="s">
        <v>2097</v>
      </c>
      <c r="AI11" s="935" t="s">
        <v>30</v>
      </c>
      <c r="AJ11" s="951" t="s">
        <v>1588</v>
      </c>
      <c r="AK11" s="818" t="s">
        <v>1589</v>
      </c>
      <c r="AL11" s="952" t="s">
        <v>189</v>
      </c>
      <c r="AM11" s="953" t="s">
        <v>1616</v>
      </c>
      <c r="AN11" s="954" t="s">
        <v>1774</v>
      </c>
      <c r="AO11" s="955" t="s">
        <v>1151</v>
      </c>
      <c r="AP11" s="945" t="s">
        <v>1965</v>
      </c>
      <c r="AQ11" s="945" t="s">
        <v>1966</v>
      </c>
      <c r="AR11" s="944" t="s">
        <v>1812</v>
      </c>
      <c r="AS11" s="947" t="s">
        <v>1813</v>
      </c>
      <c r="AT11" s="944" t="s">
        <v>1829</v>
      </c>
      <c r="AU11" s="947" t="s">
        <v>1830</v>
      </c>
      <c r="AV11" s="944" t="s">
        <v>1847</v>
      </c>
      <c r="AW11" s="947" t="s">
        <v>1848</v>
      </c>
      <c r="AX11" s="819" t="s">
        <v>1864</v>
      </c>
      <c r="AY11" s="945" t="s">
        <v>1865</v>
      </c>
      <c r="AZ11" s="932"/>
      <c r="BA11" s="932"/>
      <c r="BB11" s="819" t="s">
        <v>1887</v>
      </c>
      <c r="BC11" s="945" t="s">
        <v>1888</v>
      </c>
      <c r="BD11" s="819" t="s">
        <v>1908</v>
      </c>
      <c r="BE11" s="945" t="s">
        <v>1909</v>
      </c>
      <c r="BF11" s="932"/>
      <c r="BG11" s="932"/>
      <c r="BH11" s="927"/>
      <c r="BI11" s="928" t="s">
        <v>2048</v>
      </c>
      <c r="BJ11" s="956" t="s">
        <v>1922</v>
      </c>
      <c r="BK11" s="957" t="s">
        <v>1997</v>
      </c>
      <c r="BL11" s="933"/>
    </row>
    <row r="12" spans="1:64" ht="54.75" customHeight="1" thickBot="1" x14ac:dyDescent="0.65">
      <c r="A12" s="625"/>
      <c r="B12" s="1016"/>
      <c r="C12" s="182"/>
      <c r="D12" s="182"/>
      <c r="E12" s="3"/>
      <c r="F12" s="182"/>
      <c r="G12" s="182"/>
      <c r="H12" s="182"/>
      <c r="I12" s="182"/>
      <c r="J12" s="182"/>
      <c r="K12" s="182"/>
      <c r="L12" s="182" t="s">
        <v>2140</v>
      </c>
      <c r="M12" s="1018"/>
      <c r="N12" s="140"/>
      <c r="O12" s="140" t="str">
        <f>IF(L12="Full Materials Declaration","",IF(L12="TSCA Section 6h PBT",IF(ISERROR(VLOOKUP(M12,有害物质申报表!$AF$5:$AG$9,2,0)),"",(VLOOKUP(M12,有害物质申报表!$AF$5:$AG$9,2,0))),IF(L12="TSCA Risk Management",IF(ISERROR(VLOOKUP(M12,有害物质申报表!$AH$5:$AI$37,2,0)),"",(VLOOKUP(M12,有害物质申报表!$AH$5:$AI$37,2,0))),IF(L12="CEPA",IF(ISERROR(VLOOKUP(M12,有害物质申报表!$AN$5:$AO$30,2,0)),"",(VLOOKUP(M12,有害物质申报表!$AN$5:$AO$30,2,0))),IF(L12="WA Safer Product",IF(ISERROR(VLOOKUP(M12,有害物质申报表!$AP$5:$AQ$22,2,0)),"",(VLOOKUP(M12,有害物质申报表!$AP$5:$AQ$22,2,0))),IF(M12="High Risk Prop 65",IF(ISERROR(VLOOKUP(N12,有害物质申报表!$AJ$5:$AK$24,2,0)),"",(VLOOKUP(N12,有害物质申报表!$AJ$5:$AK$24,2,0))),IF(M12="Complete Prop 65",IF(ISERROR(VLOOKUP(N12,有害物质申报表!$AL$5:$AM$967,2,0)),"",(VLOOKUP(N12,有害物质申报表!$AL$5:$AM$967,2,0))),IF(M12="Perfluorooctanoic acid PFOA its salts",IF(ISERROR(VLOOKUP(N12,有害物质申报表!$AR$5:$AS$12,2,0)),"",(VLOOKUP(N12,有害物质申报表!$AR$5:$AS$12,2,0))),IF(M12="Perfluoroocane sulphonic acid PFOS it salts",IF(ISERROR(VLOOKUP(N12,有害物质申报表!$AT$5:$AU$12,2,0)),"",(VLOOKUP(N12,有害物质申报表!$AT$5:$AU$12,2,0))),IF(M12="Perfluorohexane 1 sulphonic acid PFHxS its salts",IF(ISERROR(VLOOKUP(N12,有害物质申报表!$AV$5:$AW$12,2,0)),"",(VLOOKUP(N12,有害物质申报表!$AV$5:$AW$12,2,0))),IF(M12="Undecafluorohexanoic acid PFHxA its salts",IF(ISERROR(VLOOKUP(N12,有害物质申报表!$AX$5:$AY$12,2,0)),"",(VLOOKUP(N12,有害物质申报表!$AX$5:$AY$12,2,0))),IF(M12="Perfluorononanoic acid PFNA its salts",IF(ISERROR(VLOOKUP(N12,有害物质申报表!$AZ$5:$BA$9,2,0)),"",(VLOOKUP(N12,有害物质申报表!$AZ$5:$BA$9,2,0))),IF(M12="Perfluorobutane sulfonic acid PFBS and its salts",IF(ISERROR(VLOOKUP(N12,有害物质申报表!$BB$5:$BC$12,2,0)),"",(VLOOKUP(N12,有害物质申报表!$BB$5:$BC$12,2,0))),IF(M12="Long chain perfluorocarboxylic acids PFCAs C9 to C14 including their salts",IF(ISERROR(VLOOKUP(N12,有害物质申报表!$BD$5:$BE$14,2,0)),"",(VLOOKUP(N12,有害物质申报表!$BD$5:$BE$14,2,0))),IF(M12="Hexafluoropropylene oxide dimer acid HFPO DA or GenX and its acyl halides",IF(ISERROR(VLOOKUP(N12,有害物质申报表!$BF$5:$BG$9,2,0)),"",(VLOOKUP(N12,有害物质申报表!$BF$5:$BG$9,2,0))),IF(M12="Other PFAS",""))))))))))))))))</f>
        <v/>
      </c>
      <c r="P12" s="150"/>
      <c r="Q12" s="182" t="str" cm="1">
        <f t="array" ref="Q12">IF(ISBLANK(P12),"",P12*(LOOKUP(2,1/(NOT(ISBLANK($J$10:J12))),$J$10:J12)))</f>
        <v/>
      </c>
      <c r="R12" s="182" t="str" cm="1">
        <f t="array" ref="R12">IF(ISBLANK(P12),"", (LOOKUP(2,1/(NOT(ISBLANK($K$10:K12))),$K$10:K12)))</f>
        <v/>
      </c>
      <c r="S12" s="1018"/>
      <c r="T12" s="1019"/>
      <c r="U12" s="437"/>
      <c r="V12" s="927"/>
      <c r="W12" s="927"/>
      <c r="X12" s="974" t="s">
        <v>2159</v>
      </c>
      <c r="Y12" s="927"/>
      <c r="Z12" s="927"/>
      <c r="AA12" s="927"/>
      <c r="AB12" s="927"/>
      <c r="AC12" s="927"/>
      <c r="AD12" s="927"/>
      <c r="AE12" s="927"/>
      <c r="AF12" s="928"/>
      <c r="AG12" s="928"/>
      <c r="AH12" s="928" t="s">
        <v>2094</v>
      </c>
      <c r="AI12" s="935" t="s">
        <v>2</v>
      </c>
      <c r="AJ12" s="951" t="s">
        <v>713</v>
      </c>
      <c r="AK12" s="945" t="s">
        <v>714</v>
      </c>
      <c r="AL12" s="952" t="s">
        <v>191</v>
      </c>
      <c r="AM12" s="953" t="s">
        <v>192</v>
      </c>
      <c r="AN12" s="959" t="s">
        <v>1775</v>
      </c>
      <c r="AO12" s="955" t="s">
        <v>828</v>
      </c>
      <c r="AP12" s="945" t="s">
        <v>1967</v>
      </c>
      <c r="AQ12" s="945" t="s">
        <v>1968</v>
      </c>
      <c r="AR12" s="944" t="s">
        <v>1814</v>
      </c>
      <c r="AS12" s="947" t="s">
        <v>1815</v>
      </c>
      <c r="AT12" s="944" t="s">
        <v>1831</v>
      </c>
      <c r="AU12" s="947" t="s">
        <v>1832</v>
      </c>
      <c r="AV12" s="819" t="s">
        <v>1849</v>
      </c>
      <c r="AW12" s="945" t="s">
        <v>1850</v>
      </c>
      <c r="AX12" s="819" t="s">
        <v>1866</v>
      </c>
      <c r="AY12" s="945" t="s">
        <v>1867</v>
      </c>
      <c r="AZ12" s="932"/>
      <c r="BA12" s="932"/>
      <c r="BB12" s="819" t="s">
        <v>2017</v>
      </c>
      <c r="BC12" s="945" t="s">
        <v>1890</v>
      </c>
      <c r="BD12" s="819" t="s">
        <v>1910</v>
      </c>
      <c r="BE12" s="945" t="s">
        <v>1911</v>
      </c>
      <c r="BF12" s="932"/>
      <c r="BG12" s="932"/>
      <c r="BH12" s="927"/>
      <c r="BI12" s="975" t="s">
        <v>2046</v>
      </c>
      <c r="BJ12" s="956" t="s">
        <v>1923</v>
      </c>
      <c r="BK12" s="976" t="s">
        <v>1998</v>
      </c>
      <c r="BL12" s="933"/>
    </row>
    <row r="13" spans="1:64" ht="65" x14ac:dyDescent="0.6">
      <c r="A13" s="625"/>
      <c r="B13" s="1020"/>
      <c r="C13" s="182"/>
      <c r="D13" s="182"/>
      <c r="E13" s="3"/>
      <c r="F13" s="182"/>
      <c r="G13" s="182"/>
      <c r="H13" s="182"/>
      <c r="I13" s="182"/>
      <c r="J13" s="182"/>
      <c r="K13" s="182"/>
      <c r="L13" s="182" t="s">
        <v>2140</v>
      </c>
      <c r="M13" s="1018"/>
      <c r="N13" s="140"/>
      <c r="O13" s="140" t="str">
        <f>IF(L13="Full Materials Declaration","",IF(L13="TSCA Section 6h PBT",IF(ISERROR(VLOOKUP(M13,有害物质申报表!$AF$5:$AG$9,2,0)),"",(VLOOKUP(M13,有害物质申报表!$AF$5:$AG$9,2,0))),IF(L13="TSCA Risk Management",IF(ISERROR(VLOOKUP(M13,有害物质申报表!$AH$5:$AI$37,2,0)),"",(VLOOKUP(M13,有害物质申报表!$AH$5:$AI$37,2,0))),IF(L13="CEPA",IF(ISERROR(VLOOKUP(M13,有害物质申报表!$AN$5:$AO$30,2,0)),"",(VLOOKUP(M13,有害物质申报表!$AN$5:$AO$30,2,0))),IF(L13="WA Safer Product",IF(ISERROR(VLOOKUP(M13,有害物质申报表!$AP$5:$AQ$22,2,0)),"",(VLOOKUP(M13,有害物质申报表!$AP$5:$AQ$22,2,0))),IF(M13="High Risk Prop 65",IF(ISERROR(VLOOKUP(N13,有害物质申报表!$AJ$5:$AK$24,2,0)),"",(VLOOKUP(N13,有害物质申报表!$AJ$5:$AK$24,2,0))),IF(M13="Complete Prop 65",IF(ISERROR(VLOOKUP(N13,有害物质申报表!$AL$5:$AM$967,2,0)),"",(VLOOKUP(N13,有害物质申报表!$AL$5:$AM$967,2,0))),IF(M13="Perfluorooctanoic acid PFOA its salts",IF(ISERROR(VLOOKUP(N13,有害物质申报表!$AR$5:$AS$12,2,0)),"",(VLOOKUP(N13,有害物质申报表!$AR$5:$AS$12,2,0))),IF(M13="Perfluoroocane sulphonic acid PFOS it salts",IF(ISERROR(VLOOKUP(N13,有害物质申报表!$AT$5:$AU$12,2,0)),"",(VLOOKUP(N13,有害物质申报表!$AT$5:$AU$12,2,0))),IF(M13="Perfluorohexane 1 sulphonic acid PFHxS its salts",IF(ISERROR(VLOOKUP(N13,有害物质申报表!$AV$5:$AW$12,2,0)),"",(VLOOKUP(N13,有害物质申报表!$AV$5:$AW$12,2,0))),IF(M13="Undecafluorohexanoic acid PFHxA its salts",IF(ISERROR(VLOOKUP(N13,有害物质申报表!$AX$5:$AY$12,2,0)),"",(VLOOKUP(N13,有害物质申报表!$AX$5:$AY$12,2,0))),IF(M13="Perfluorononanoic acid PFNA its salts",IF(ISERROR(VLOOKUP(N13,有害物质申报表!$AZ$5:$BA$9,2,0)),"",(VLOOKUP(N13,有害物质申报表!$AZ$5:$BA$9,2,0))),IF(M13="Perfluorobutane sulfonic acid PFBS and its salts",IF(ISERROR(VLOOKUP(N13,有害物质申报表!$BB$5:$BC$12,2,0)),"",(VLOOKUP(N13,有害物质申报表!$BB$5:$BC$12,2,0))),IF(M13="Long chain perfluorocarboxylic acids PFCAs C9 to C14 including their salts",IF(ISERROR(VLOOKUP(N13,有害物质申报表!$BD$5:$BE$14,2,0)),"",(VLOOKUP(N13,有害物质申报表!$BD$5:$BE$14,2,0))),IF(M13="Hexafluoropropylene oxide dimer acid HFPO DA or GenX and its acyl halides",IF(ISERROR(VLOOKUP(N13,有害物质申报表!$BF$5:$BG$9,2,0)),"",(VLOOKUP(N13,有害物质申报表!$BF$5:$BG$9,2,0))),IF(M13="Other PFAS",""))))))))))))))))</f>
        <v/>
      </c>
      <c r="P13" s="150"/>
      <c r="Q13" s="182" t="str" cm="1">
        <f t="array" ref="Q13">IF(ISBLANK(P13),"",P13*(LOOKUP(2,1/(NOT(ISBLANK($J$10:J13))),$J$10:J13)))</f>
        <v/>
      </c>
      <c r="R13" s="182" t="str" cm="1">
        <f t="array" ref="R13">IF(ISBLANK(P13),"", (LOOKUP(2,1/(NOT(ISBLANK($K$10:K13))),$K$10:K13)))</f>
        <v/>
      </c>
      <c r="S13" s="1018"/>
      <c r="T13" s="1019"/>
      <c r="U13" s="437"/>
      <c r="V13" s="927"/>
      <c r="W13" s="927"/>
      <c r="X13" s="931" t="s">
        <v>2160</v>
      </c>
      <c r="Y13" s="927"/>
      <c r="Z13" s="927"/>
      <c r="AA13" s="927"/>
      <c r="AB13" s="927"/>
      <c r="AC13" s="927"/>
      <c r="AD13" s="927"/>
      <c r="AE13" s="927"/>
      <c r="AF13" s="928"/>
      <c r="AG13" s="928"/>
      <c r="AH13" s="928" t="s">
        <v>2091</v>
      </c>
      <c r="AI13" s="935" t="s">
        <v>1440</v>
      </c>
      <c r="AJ13" s="960" t="s">
        <v>293</v>
      </c>
      <c r="AK13" s="945" t="s">
        <v>119</v>
      </c>
      <c r="AL13" s="952" t="s">
        <v>210</v>
      </c>
      <c r="AM13" s="953" t="s">
        <v>211</v>
      </c>
      <c r="AN13" s="959" t="s">
        <v>1776</v>
      </c>
      <c r="AO13" s="819" t="s">
        <v>1791</v>
      </c>
      <c r="AP13" s="945" t="s">
        <v>1985</v>
      </c>
      <c r="AQ13" s="945" t="s">
        <v>1971</v>
      </c>
      <c r="AT13" s="932"/>
      <c r="AU13" s="932"/>
      <c r="AV13" s="932"/>
      <c r="AW13" s="932"/>
      <c r="AX13" s="932"/>
      <c r="AY13" s="932"/>
      <c r="AZ13" s="932"/>
      <c r="BA13" s="932"/>
      <c r="BB13" s="932"/>
      <c r="BC13" s="932"/>
      <c r="BD13" s="977" t="s">
        <v>2133</v>
      </c>
      <c r="BE13" s="945" t="s">
        <v>2132</v>
      </c>
      <c r="BF13" s="932"/>
      <c r="BG13" s="932"/>
      <c r="BH13" s="927"/>
      <c r="BI13" s="975" t="s">
        <v>2044</v>
      </c>
      <c r="BJ13" s="956" t="s">
        <v>1924</v>
      </c>
      <c r="BK13" s="927"/>
      <c r="BL13" s="933"/>
    </row>
    <row r="14" spans="1:64" ht="39" x14ac:dyDescent="0.6">
      <c r="A14" s="625"/>
      <c r="B14" s="1020"/>
      <c r="C14" s="182"/>
      <c r="D14" s="182"/>
      <c r="E14" s="182"/>
      <c r="F14" s="182"/>
      <c r="G14" s="182"/>
      <c r="H14" s="182"/>
      <c r="I14" s="182"/>
      <c r="J14" s="182"/>
      <c r="K14" s="182"/>
      <c r="L14" s="182" t="s">
        <v>2140</v>
      </c>
      <c r="M14" s="1018"/>
      <c r="N14" s="140"/>
      <c r="O14" s="140" t="str">
        <f>IF(L14="Full Materials Declaration","",IF(L14="TSCA Section 6h PBT",IF(ISERROR(VLOOKUP(M14,有害物质申报表!$AF$5:$AG$9,2,0)),"",(VLOOKUP(M14,有害物质申报表!$AF$5:$AG$9,2,0))),IF(L14="TSCA Risk Management",IF(ISERROR(VLOOKUP(M14,有害物质申报表!$AH$5:$AI$37,2,0)),"",(VLOOKUP(M14,有害物质申报表!$AH$5:$AI$37,2,0))),IF(L14="CEPA",IF(ISERROR(VLOOKUP(M14,有害物质申报表!$AN$5:$AO$30,2,0)),"",(VLOOKUP(M14,有害物质申报表!$AN$5:$AO$30,2,0))),IF(L14="WA Safer Product",IF(ISERROR(VLOOKUP(M14,有害物质申报表!$AP$5:$AQ$22,2,0)),"",(VLOOKUP(M14,有害物质申报表!$AP$5:$AQ$22,2,0))),IF(M14="High Risk Prop 65",IF(ISERROR(VLOOKUP(N14,有害物质申报表!$AJ$5:$AK$24,2,0)),"",(VLOOKUP(N14,有害物质申报表!$AJ$5:$AK$24,2,0))),IF(M14="Complete Prop 65",IF(ISERROR(VLOOKUP(N14,有害物质申报表!$AL$5:$AM$967,2,0)),"",(VLOOKUP(N14,有害物质申报表!$AL$5:$AM$967,2,0))),IF(M14="Perfluorooctanoic acid PFOA its salts",IF(ISERROR(VLOOKUP(N14,有害物质申报表!$AR$5:$AS$12,2,0)),"",(VLOOKUP(N14,有害物质申报表!$AR$5:$AS$12,2,0))),IF(M14="Perfluoroocane sulphonic acid PFOS it salts",IF(ISERROR(VLOOKUP(N14,有害物质申报表!$AT$5:$AU$12,2,0)),"",(VLOOKUP(N14,有害物质申报表!$AT$5:$AU$12,2,0))),IF(M14="Perfluorohexane 1 sulphonic acid PFHxS its salts",IF(ISERROR(VLOOKUP(N14,有害物质申报表!$AV$5:$AW$12,2,0)),"",(VLOOKUP(N14,有害物质申报表!$AV$5:$AW$12,2,0))),IF(M14="Undecafluorohexanoic acid PFHxA its salts",IF(ISERROR(VLOOKUP(N14,有害物质申报表!$AX$5:$AY$12,2,0)),"",(VLOOKUP(N14,有害物质申报表!$AX$5:$AY$12,2,0))),IF(M14="Perfluorononanoic acid PFNA its salts",IF(ISERROR(VLOOKUP(N14,有害物质申报表!$AZ$5:$BA$9,2,0)),"",(VLOOKUP(N14,有害物质申报表!$AZ$5:$BA$9,2,0))),IF(M14="Perfluorobutane sulfonic acid PFBS and its salts",IF(ISERROR(VLOOKUP(N14,有害物质申报表!$BB$5:$BC$12,2,0)),"",(VLOOKUP(N14,有害物质申报表!$BB$5:$BC$12,2,0))),IF(M14="Long chain perfluorocarboxylic acids PFCAs C9 to C14 including their salts",IF(ISERROR(VLOOKUP(N14,有害物质申报表!$BD$5:$BE$14,2,0)),"",(VLOOKUP(N14,有害物质申报表!$BD$5:$BE$14,2,0))),IF(M14="Hexafluoropropylene oxide dimer acid HFPO DA or GenX and its acyl halides",IF(ISERROR(VLOOKUP(N14,有害物质申报表!$BF$5:$BG$9,2,0)),"",(VLOOKUP(N14,有害物质申报表!$BF$5:$BG$9,2,0))),IF(M14="Other PFAS",""))))))))))))))))</f>
        <v/>
      </c>
      <c r="P14" s="150"/>
      <c r="Q14" s="182" t="str" cm="1">
        <f t="array" ref="Q14">IF(ISBLANK(P14),"",P14*(LOOKUP(2,1/(NOT(ISBLANK($J$10:J14))),$J$10:J14)))</f>
        <v/>
      </c>
      <c r="R14" s="182" t="str" cm="1">
        <f t="array" ref="R14">IF(ISBLANK(P14),"", (LOOKUP(2,1/(NOT(ISBLANK($K$10:K14))),$K$10:K14)))</f>
        <v/>
      </c>
      <c r="S14" s="1018"/>
      <c r="T14" s="1019"/>
      <c r="U14" s="437"/>
      <c r="V14" s="927"/>
      <c r="W14" s="927"/>
      <c r="X14" s="970" t="s">
        <v>2152</v>
      </c>
      <c r="Y14" s="927"/>
      <c r="Z14" s="927"/>
      <c r="AA14" s="927"/>
      <c r="AB14" s="927"/>
      <c r="AC14" s="927"/>
      <c r="AD14" s="927"/>
      <c r="AE14" s="927"/>
      <c r="AF14" s="928"/>
      <c r="AG14" s="928"/>
      <c r="AH14" s="928" t="s">
        <v>2088</v>
      </c>
      <c r="AI14" s="935" t="s">
        <v>7</v>
      </c>
      <c r="AJ14" s="951" t="s">
        <v>1590</v>
      </c>
      <c r="AK14" s="818" t="s">
        <v>184</v>
      </c>
      <c r="AL14" s="952" t="s">
        <v>72</v>
      </c>
      <c r="AM14" s="953" t="s">
        <v>27</v>
      </c>
      <c r="AN14" s="959" t="s">
        <v>1765</v>
      </c>
      <c r="AO14" s="955" t="s">
        <v>826</v>
      </c>
      <c r="AP14" s="945" t="s">
        <v>1973</v>
      </c>
      <c r="AQ14" s="945" t="s">
        <v>1974</v>
      </c>
      <c r="AT14" s="932"/>
      <c r="AU14" s="932"/>
      <c r="AV14" s="932"/>
      <c r="AW14" s="932"/>
      <c r="AX14" s="932"/>
      <c r="AY14" s="932"/>
      <c r="AZ14" s="932"/>
      <c r="BA14" s="932"/>
      <c r="BB14" s="932"/>
      <c r="BC14" s="932"/>
      <c r="BD14" s="819" t="s">
        <v>2016</v>
      </c>
      <c r="BE14" s="945" t="s">
        <v>1913</v>
      </c>
      <c r="BF14" s="932"/>
      <c r="BG14" s="932"/>
      <c r="BH14" s="927"/>
      <c r="BI14" s="975" t="s">
        <v>2042</v>
      </c>
      <c r="BJ14" s="956" t="s">
        <v>1925</v>
      </c>
      <c r="BK14" s="927"/>
      <c r="BL14" s="933"/>
    </row>
    <row r="15" spans="1:64" ht="64.5" customHeight="1" x14ac:dyDescent="0.6">
      <c r="A15" s="625"/>
      <c r="B15" s="1020"/>
      <c r="C15" s="182"/>
      <c r="D15" s="182"/>
      <c r="E15" s="182"/>
      <c r="F15" s="182"/>
      <c r="G15" s="182"/>
      <c r="H15" s="182"/>
      <c r="I15" s="182"/>
      <c r="J15" s="182"/>
      <c r="K15" s="182"/>
      <c r="L15" s="182" t="s">
        <v>2140</v>
      </c>
      <c r="M15" s="1018"/>
      <c r="N15" s="140"/>
      <c r="O15" s="140" t="str">
        <f>IF(L15="Full Materials Declaration","",IF(L15="TSCA Section 6h PBT",IF(ISERROR(VLOOKUP(M15,有害物质申报表!$AF$5:$AG$9,2,0)),"",(VLOOKUP(M15,有害物质申报表!$AF$5:$AG$9,2,0))),IF(L15="TSCA Risk Management",IF(ISERROR(VLOOKUP(M15,有害物质申报表!$AH$5:$AI$37,2,0)),"",(VLOOKUP(M15,有害物质申报表!$AH$5:$AI$37,2,0))),IF(L15="CEPA",IF(ISERROR(VLOOKUP(M15,有害物质申报表!$AN$5:$AO$30,2,0)),"",(VLOOKUP(M15,有害物质申报表!$AN$5:$AO$30,2,0))),IF(L15="WA Safer Product",IF(ISERROR(VLOOKUP(M15,有害物质申报表!$AP$5:$AQ$22,2,0)),"",(VLOOKUP(M15,有害物质申报表!$AP$5:$AQ$22,2,0))),IF(M15="High Risk Prop 65",IF(ISERROR(VLOOKUP(N15,有害物质申报表!$AJ$5:$AK$24,2,0)),"",(VLOOKUP(N15,有害物质申报表!$AJ$5:$AK$24,2,0))),IF(M15="Complete Prop 65",IF(ISERROR(VLOOKUP(N15,有害物质申报表!$AL$5:$AM$967,2,0)),"",(VLOOKUP(N15,有害物质申报表!$AL$5:$AM$967,2,0))),IF(M15="Perfluorooctanoic acid PFOA its salts",IF(ISERROR(VLOOKUP(N15,有害物质申报表!$AR$5:$AS$12,2,0)),"",(VLOOKUP(N15,有害物质申报表!$AR$5:$AS$12,2,0))),IF(M15="Perfluoroocane sulphonic acid PFOS it salts",IF(ISERROR(VLOOKUP(N15,有害物质申报表!$AT$5:$AU$12,2,0)),"",(VLOOKUP(N15,有害物质申报表!$AT$5:$AU$12,2,0))),IF(M15="Perfluorohexane 1 sulphonic acid PFHxS its salts",IF(ISERROR(VLOOKUP(N15,有害物质申报表!$AV$5:$AW$12,2,0)),"",(VLOOKUP(N15,有害物质申报表!$AV$5:$AW$12,2,0))),IF(M15="Undecafluorohexanoic acid PFHxA its salts",IF(ISERROR(VLOOKUP(N15,有害物质申报表!$AX$5:$AY$12,2,0)),"",(VLOOKUP(N15,有害物质申报表!$AX$5:$AY$12,2,0))),IF(M15="Perfluorononanoic acid PFNA its salts",IF(ISERROR(VLOOKUP(N15,有害物质申报表!$AZ$5:$BA$9,2,0)),"",(VLOOKUP(N15,有害物质申报表!$AZ$5:$BA$9,2,0))),IF(M15="Perfluorobutane sulfonic acid PFBS and its salts",IF(ISERROR(VLOOKUP(N15,有害物质申报表!$BB$5:$BC$12,2,0)),"",(VLOOKUP(N15,有害物质申报表!$BB$5:$BC$12,2,0))),IF(M15="Long chain perfluorocarboxylic acids PFCAs C9 to C14 including their salts",IF(ISERROR(VLOOKUP(N15,有害物质申报表!$BD$5:$BE$14,2,0)),"",(VLOOKUP(N15,有害物质申报表!$BD$5:$BE$14,2,0))),IF(M15="Hexafluoropropylene oxide dimer acid HFPO DA or GenX and its acyl halides",IF(ISERROR(VLOOKUP(N15,有害物质申报表!$BF$5:$BG$9,2,0)),"",(VLOOKUP(N15,有害物质申报表!$BF$5:$BG$9,2,0))),IF(M15="Other PFAS",""))))))))))))))))</f>
        <v/>
      </c>
      <c r="P15" s="150"/>
      <c r="Q15" s="182" t="str" cm="1">
        <f t="array" ref="Q15">IF(ISBLANK(P15),"",P15*(LOOKUP(2,1/(NOT(ISBLANK($J$10:J15))),$J$10:J15)))</f>
        <v/>
      </c>
      <c r="R15" s="182" t="str" cm="1">
        <f t="array" ref="R15">IF(ISBLANK(P15),"", (LOOKUP(2,1/(NOT(ISBLANK($K$10:K15))),$K$10:K15)))</f>
        <v/>
      </c>
      <c r="S15" s="1018"/>
      <c r="T15" s="1019"/>
      <c r="U15" s="437"/>
      <c r="V15" s="927"/>
      <c r="W15" s="927"/>
      <c r="X15" s="970"/>
      <c r="Y15" s="927"/>
      <c r="Z15" s="927"/>
      <c r="AA15" s="927"/>
      <c r="AB15" s="927"/>
      <c r="AC15" s="927"/>
      <c r="AD15" s="927"/>
      <c r="AE15" s="927"/>
      <c r="AF15" s="927"/>
      <c r="AG15" s="927"/>
      <c r="AH15" s="978" t="s">
        <v>556</v>
      </c>
      <c r="AI15" s="979" t="s">
        <v>557</v>
      </c>
      <c r="AJ15" s="960" t="s">
        <v>77</v>
      </c>
      <c r="AK15" s="945" t="s">
        <v>17</v>
      </c>
      <c r="AL15" s="952" t="s">
        <v>221</v>
      </c>
      <c r="AM15" s="953" t="s">
        <v>36</v>
      </c>
      <c r="AN15" s="959" t="s">
        <v>1777</v>
      </c>
      <c r="AO15" s="819" t="s">
        <v>1792</v>
      </c>
      <c r="AP15" s="945" t="s">
        <v>1976</v>
      </c>
      <c r="AQ15" s="945" t="s">
        <v>1977</v>
      </c>
      <c r="AT15" s="932"/>
      <c r="AU15" s="932"/>
      <c r="AV15" s="932"/>
      <c r="AW15" s="932"/>
      <c r="AX15" s="932"/>
      <c r="AY15" s="932"/>
      <c r="AZ15" s="932"/>
      <c r="BA15" s="932"/>
      <c r="BB15" s="932"/>
      <c r="BC15" s="932"/>
      <c r="BD15" s="932"/>
      <c r="BE15" s="932"/>
      <c r="BF15" s="932"/>
      <c r="BG15" s="932"/>
      <c r="BH15" s="927"/>
      <c r="BI15" s="975" t="s">
        <v>2040</v>
      </c>
      <c r="BJ15" s="956" t="s">
        <v>1926</v>
      </c>
      <c r="BK15" s="927"/>
      <c r="BL15" s="933"/>
    </row>
    <row r="16" spans="1:64" ht="79.5" customHeight="1" x14ac:dyDescent="0.6">
      <c r="A16" s="625"/>
      <c r="B16" s="1020"/>
      <c r="C16" s="182"/>
      <c r="D16" s="182"/>
      <c r="E16" s="182"/>
      <c r="F16" s="182"/>
      <c r="G16" s="182"/>
      <c r="H16" s="182"/>
      <c r="I16" s="182"/>
      <c r="J16" s="182"/>
      <c r="K16" s="182"/>
      <c r="L16" s="182" t="s">
        <v>2140</v>
      </c>
      <c r="M16" s="1018"/>
      <c r="N16" s="140"/>
      <c r="O16" s="140" t="str">
        <f>IF(L16="Full Materials Declaration","",IF(L16="TSCA Section 6h PBT",IF(ISERROR(VLOOKUP(M16,有害物质申报表!$AF$5:$AG$9,2,0)),"",(VLOOKUP(M16,有害物质申报表!$AF$5:$AG$9,2,0))),IF(L16="TSCA Risk Management",IF(ISERROR(VLOOKUP(M16,有害物质申报表!$AH$5:$AI$37,2,0)),"",(VLOOKUP(M16,有害物质申报表!$AH$5:$AI$37,2,0))),IF(L16="CEPA",IF(ISERROR(VLOOKUP(M16,有害物质申报表!$AN$5:$AO$30,2,0)),"",(VLOOKUP(M16,有害物质申报表!$AN$5:$AO$30,2,0))),IF(L16="WA Safer Product",IF(ISERROR(VLOOKUP(M16,有害物质申报表!$AP$5:$AQ$22,2,0)),"",(VLOOKUP(M16,有害物质申报表!$AP$5:$AQ$22,2,0))),IF(M16="High Risk Prop 65",IF(ISERROR(VLOOKUP(N16,有害物质申报表!$AJ$5:$AK$24,2,0)),"",(VLOOKUP(N16,有害物质申报表!$AJ$5:$AK$24,2,0))),IF(M16="Complete Prop 65",IF(ISERROR(VLOOKUP(N16,有害物质申报表!$AL$5:$AM$967,2,0)),"",(VLOOKUP(N16,有害物质申报表!$AL$5:$AM$967,2,0))),IF(M16="Perfluorooctanoic acid PFOA its salts",IF(ISERROR(VLOOKUP(N16,有害物质申报表!$AR$5:$AS$12,2,0)),"",(VLOOKUP(N16,有害物质申报表!$AR$5:$AS$12,2,0))),IF(M16="Perfluoroocane sulphonic acid PFOS it salts",IF(ISERROR(VLOOKUP(N16,有害物质申报表!$AT$5:$AU$12,2,0)),"",(VLOOKUP(N16,有害物质申报表!$AT$5:$AU$12,2,0))),IF(M16="Perfluorohexane 1 sulphonic acid PFHxS its salts",IF(ISERROR(VLOOKUP(N16,有害物质申报表!$AV$5:$AW$12,2,0)),"",(VLOOKUP(N16,有害物质申报表!$AV$5:$AW$12,2,0))),IF(M16="Undecafluorohexanoic acid PFHxA its salts",IF(ISERROR(VLOOKUP(N16,有害物质申报表!$AX$5:$AY$12,2,0)),"",(VLOOKUP(N16,有害物质申报表!$AX$5:$AY$12,2,0))),IF(M16="Perfluorononanoic acid PFNA its salts",IF(ISERROR(VLOOKUP(N16,有害物质申报表!$AZ$5:$BA$9,2,0)),"",(VLOOKUP(N16,有害物质申报表!$AZ$5:$BA$9,2,0))),IF(M16="Perfluorobutane sulfonic acid PFBS and its salts",IF(ISERROR(VLOOKUP(N16,有害物质申报表!$BB$5:$BC$12,2,0)),"",(VLOOKUP(N16,有害物质申报表!$BB$5:$BC$12,2,0))),IF(M16="Long chain perfluorocarboxylic acids PFCAs C9 to C14 including their salts",IF(ISERROR(VLOOKUP(N16,有害物质申报表!$BD$5:$BE$14,2,0)),"",(VLOOKUP(N16,有害物质申报表!$BD$5:$BE$14,2,0))),IF(M16="Hexafluoropropylene oxide dimer acid HFPO DA or GenX and its acyl halides",IF(ISERROR(VLOOKUP(N16,有害物质申报表!$BF$5:$BG$9,2,0)),"",(VLOOKUP(N16,有害物质申报表!$BF$5:$BG$9,2,0))),IF(M16="Other PFAS",""))))))))))))))))</f>
        <v/>
      </c>
      <c r="P16" s="5"/>
      <c r="Q16" s="182" t="str" cm="1">
        <f t="array" ref="Q16">IF(ISBLANK(P16),"",P16*(LOOKUP(2,1/(NOT(ISBLANK($J$10:J16))),$J$10:J16)))</f>
        <v/>
      </c>
      <c r="R16" s="182" t="str" cm="1">
        <f t="array" ref="R16">IF(ISBLANK(P16),"", (LOOKUP(2,1/(NOT(ISBLANK($K$10:K16))),$K$10:K16)))</f>
        <v/>
      </c>
      <c r="S16" s="1018"/>
      <c r="T16" s="1019"/>
      <c r="U16" s="437"/>
      <c r="V16" s="927"/>
      <c r="W16" s="927"/>
      <c r="X16" s="970"/>
      <c r="Y16" s="927"/>
      <c r="Z16" s="927"/>
      <c r="AA16" s="927"/>
      <c r="AB16" s="927"/>
      <c r="AC16" s="927"/>
      <c r="AD16" s="927"/>
      <c r="AE16" s="927"/>
      <c r="AF16" s="927"/>
      <c r="AG16" s="927"/>
      <c r="AH16" s="978" t="s">
        <v>2725</v>
      </c>
      <c r="AI16" s="979" t="s">
        <v>57</v>
      </c>
      <c r="AJ16" s="960" t="s">
        <v>769</v>
      </c>
      <c r="AK16" s="945" t="s">
        <v>770</v>
      </c>
      <c r="AL16" s="952" t="s">
        <v>251</v>
      </c>
      <c r="AM16" s="953" t="s">
        <v>252</v>
      </c>
      <c r="AN16" s="959" t="s">
        <v>1937</v>
      </c>
      <c r="AO16" s="955"/>
      <c r="AP16" s="945" t="s">
        <v>1978</v>
      </c>
      <c r="AQ16" s="945" t="s">
        <v>1979</v>
      </c>
      <c r="AR16" s="818"/>
      <c r="AS16" s="818"/>
      <c r="AT16" s="927"/>
      <c r="AU16" s="927"/>
      <c r="AV16" s="927"/>
      <c r="AW16" s="927"/>
      <c r="AX16" s="927"/>
      <c r="AY16" s="927"/>
      <c r="AZ16" s="927"/>
      <c r="BA16" s="927"/>
      <c r="BB16" s="927"/>
      <c r="BC16" s="927"/>
      <c r="BD16" s="927"/>
      <c r="BE16" s="927"/>
      <c r="BF16" s="927"/>
      <c r="BG16" s="927"/>
      <c r="BH16" s="927"/>
      <c r="BI16" s="975" t="s">
        <v>2038</v>
      </c>
      <c r="BJ16" s="956" t="s">
        <v>1927</v>
      </c>
      <c r="BK16" s="927"/>
      <c r="BL16" s="933"/>
    </row>
    <row r="17" spans="1:64" ht="62.25" customHeight="1" x14ac:dyDescent="0.6">
      <c r="A17" s="625"/>
      <c r="B17" s="1020"/>
      <c r="C17" s="182"/>
      <c r="D17" s="182"/>
      <c r="E17" s="182"/>
      <c r="F17" s="182"/>
      <c r="G17" s="182"/>
      <c r="H17" s="182"/>
      <c r="I17" s="182"/>
      <c r="J17" s="182"/>
      <c r="K17" s="182"/>
      <c r="L17" s="182" t="s">
        <v>2140</v>
      </c>
      <c r="M17" s="1018"/>
      <c r="N17" s="140"/>
      <c r="O17" s="140" t="str">
        <f>IF(L17="Full Materials Declaration","",IF(L17="TSCA Section 6h PBT",IF(ISERROR(VLOOKUP(M17,有害物质申报表!$AF$5:$AG$9,2,0)),"",(VLOOKUP(M17,有害物质申报表!$AF$5:$AG$9,2,0))),IF(L17="TSCA Risk Management",IF(ISERROR(VLOOKUP(M17,有害物质申报表!$AH$5:$AI$37,2,0)),"",(VLOOKUP(M17,有害物质申报表!$AH$5:$AI$37,2,0))),IF(L17="CEPA",IF(ISERROR(VLOOKUP(M17,有害物质申报表!$AN$5:$AO$30,2,0)),"",(VLOOKUP(M17,有害物质申报表!$AN$5:$AO$30,2,0))),IF(L17="WA Safer Product",IF(ISERROR(VLOOKUP(M17,有害物质申报表!$AP$5:$AQ$22,2,0)),"",(VLOOKUP(M17,有害物质申报表!$AP$5:$AQ$22,2,0))),IF(M17="High Risk Prop 65",IF(ISERROR(VLOOKUP(N17,有害物质申报表!$AJ$5:$AK$24,2,0)),"",(VLOOKUP(N17,有害物质申报表!$AJ$5:$AK$24,2,0))),IF(M17="Complete Prop 65",IF(ISERROR(VLOOKUP(N17,有害物质申报表!$AL$5:$AM$967,2,0)),"",(VLOOKUP(N17,有害物质申报表!$AL$5:$AM$967,2,0))),IF(M17="Perfluorooctanoic acid PFOA its salts",IF(ISERROR(VLOOKUP(N17,有害物质申报表!$AR$5:$AS$12,2,0)),"",(VLOOKUP(N17,有害物质申报表!$AR$5:$AS$12,2,0))),IF(M17="Perfluoroocane sulphonic acid PFOS it salts",IF(ISERROR(VLOOKUP(N17,有害物质申报表!$AT$5:$AU$12,2,0)),"",(VLOOKUP(N17,有害物质申报表!$AT$5:$AU$12,2,0))),IF(M17="Perfluorohexane 1 sulphonic acid PFHxS its salts",IF(ISERROR(VLOOKUP(N17,有害物质申报表!$AV$5:$AW$12,2,0)),"",(VLOOKUP(N17,有害物质申报表!$AV$5:$AW$12,2,0))),IF(M17="Undecafluorohexanoic acid PFHxA its salts",IF(ISERROR(VLOOKUP(N17,有害物质申报表!$AX$5:$AY$12,2,0)),"",(VLOOKUP(N17,有害物质申报表!$AX$5:$AY$12,2,0))),IF(M17="Perfluorononanoic acid PFNA its salts",IF(ISERROR(VLOOKUP(N17,有害物质申报表!$AZ$5:$BA$9,2,0)),"",(VLOOKUP(N17,有害物质申报表!$AZ$5:$BA$9,2,0))),IF(M17="Perfluorobutane sulfonic acid PFBS and its salts",IF(ISERROR(VLOOKUP(N17,有害物质申报表!$BB$5:$BC$12,2,0)),"",(VLOOKUP(N17,有害物质申报表!$BB$5:$BC$12,2,0))),IF(M17="Long chain perfluorocarboxylic acids PFCAs C9 to C14 including their salts",IF(ISERROR(VLOOKUP(N17,有害物质申报表!$BD$5:$BE$14,2,0)),"",(VLOOKUP(N17,有害物质申报表!$BD$5:$BE$14,2,0))),IF(M17="Hexafluoropropylene oxide dimer acid HFPO DA or GenX and its acyl halides",IF(ISERROR(VLOOKUP(N17,有害物质申报表!$BF$5:$BG$9,2,0)),"",(VLOOKUP(N17,有害物质申报表!$BF$5:$BG$9,2,0))),IF(M17="Other PFAS",""))))))))))))))))</f>
        <v/>
      </c>
      <c r="P17" s="5"/>
      <c r="Q17" s="182" t="str" cm="1">
        <f t="array" ref="Q17">IF(ISBLANK(P17),"",P17*(LOOKUP(2,1/(NOT(ISBLANK($J$10:J17))),$J$10:J17)))</f>
        <v/>
      </c>
      <c r="R17" s="182" t="str" cm="1">
        <f t="array" ref="R17">IF(ISBLANK(P17),"", (LOOKUP(2,1/(NOT(ISBLANK($K$10:K17))),$K$10:K17)))</f>
        <v/>
      </c>
      <c r="S17" s="1018"/>
      <c r="T17" s="1019"/>
      <c r="U17" s="437"/>
      <c r="V17" s="927"/>
      <c r="W17" s="927"/>
      <c r="X17" s="970"/>
      <c r="Y17" s="927"/>
      <c r="Z17" s="927"/>
      <c r="AA17" s="927"/>
      <c r="AB17" s="927"/>
      <c r="AC17" s="927"/>
      <c r="AD17" s="927"/>
      <c r="AE17" s="927"/>
      <c r="AF17" s="927"/>
      <c r="AG17" s="927"/>
      <c r="AH17" s="978" t="s">
        <v>2726</v>
      </c>
      <c r="AI17" s="979" t="s">
        <v>64</v>
      </c>
      <c r="AJ17" s="960" t="s">
        <v>112</v>
      </c>
      <c r="AK17" s="945" t="s">
        <v>113</v>
      </c>
      <c r="AL17" s="952" t="s">
        <v>321</v>
      </c>
      <c r="AM17" s="953" t="s">
        <v>119</v>
      </c>
      <c r="AN17" s="959" t="s">
        <v>1778</v>
      </c>
      <c r="AO17" s="955" t="s">
        <v>1766</v>
      </c>
      <c r="AP17" s="945" t="s">
        <v>1982</v>
      </c>
      <c r="AQ17" s="945" t="s">
        <v>245</v>
      </c>
      <c r="AR17" s="818"/>
      <c r="AS17" s="818"/>
      <c r="AT17" s="927"/>
      <c r="AU17" s="927"/>
      <c r="AV17" s="927"/>
      <c r="AW17" s="927"/>
      <c r="AX17" s="927"/>
      <c r="AY17" s="927"/>
      <c r="AZ17" s="927"/>
      <c r="BA17" s="927"/>
      <c r="BB17" s="927"/>
      <c r="BC17" s="927"/>
      <c r="BD17" s="927"/>
      <c r="BE17" s="927"/>
      <c r="BF17" s="927"/>
      <c r="BG17" s="927"/>
      <c r="BH17" s="927"/>
      <c r="BI17" s="975" t="s">
        <v>2036</v>
      </c>
      <c r="BJ17" s="956" t="s">
        <v>1928</v>
      </c>
      <c r="BK17" s="927"/>
      <c r="BL17" s="933"/>
    </row>
    <row r="18" spans="1:64" ht="81" customHeight="1" x14ac:dyDescent="0.6">
      <c r="A18" s="625"/>
      <c r="B18" s="1020"/>
      <c r="C18" s="182"/>
      <c r="D18" s="182"/>
      <c r="E18" s="182"/>
      <c r="F18" s="182"/>
      <c r="G18" s="182"/>
      <c r="H18" s="182"/>
      <c r="I18" s="182"/>
      <c r="J18" s="182"/>
      <c r="K18" s="182"/>
      <c r="L18" s="182" t="s">
        <v>2141</v>
      </c>
      <c r="M18" s="1018"/>
      <c r="N18" s="140"/>
      <c r="O18" s="140" t="str">
        <f>IF(L18="Full Materials Declaration","",IF(L18="TSCA Section 6h PBT",IF(ISERROR(VLOOKUP(M18,有害物质申报表!$AF$5:$AG$9,2,0)),"",(VLOOKUP(M18,有害物质申报表!$AF$5:$AG$9,2,0))),IF(L18="TSCA Risk Management",IF(ISERROR(VLOOKUP(M18,有害物质申报表!$AH$5:$AI$37,2,0)),"",(VLOOKUP(M18,有害物质申报表!$AH$5:$AI$37,2,0))),IF(L18="CEPA",IF(ISERROR(VLOOKUP(M18,有害物质申报表!$AN$5:$AO$30,2,0)),"",(VLOOKUP(M18,有害物质申报表!$AN$5:$AO$30,2,0))),IF(L18="WA Safer Product",IF(ISERROR(VLOOKUP(M18,有害物质申报表!$AP$5:$AQ$22,2,0)),"",(VLOOKUP(M18,有害物质申报表!$AP$5:$AQ$22,2,0))),IF(M18="High Risk Prop 65",IF(ISERROR(VLOOKUP(N18,有害物质申报表!$AJ$5:$AK$24,2,0)),"",(VLOOKUP(N18,有害物质申报表!$AJ$5:$AK$24,2,0))),IF(M18="Complete Prop 65",IF(ISERROR(VLOOKUP(N18,有害物质申报表!$AL$5:$AM$967,2,0)),"",(VLOOKUP(N18,有害物质申报表!$AL$5:$AM$967,2,0))),IF(M18="Perfluorooctanoic acid PFOA its salts",IF(ISERROR(VLOOKUP(N18,有害物质申报表!$AR$5:$AS$12,2,0)),"",(VLOOKUP(N18,有害物质申报表!$AR$5:$AS$12,2,0))),IF(M18="Perfluoroocane sulphonic acid PFOS it salts",IF(ISERROR(VLOOKUP(N18,有害物质申报表!$AT$5:$AU$12,2,0)),"",(VLOOKUP(N18,有害物质申报表!$AT$5:$AU$12,2,0))),IF(M18="Perfluorohexane 1 sulphonic acid PFHxS its salts",IF(ISERROR(VLOOKUP(N18,有害物质申报表!$AV$5:$AW$12,2,0)),"",(VLOOKUP(N18,有害物质申报表!$AV$5:$AW$12,2,0))),IF(M18="Undecafluorohexanoic acid PFHxA its salts",IF(ISERROR(VLOOKUP(N18,有害物质申报表!$AX$5:$AY$12,2,0)),"",(VLOOKUP(N18,有害物质申报表!$AX$5:$AY$12,2,0))),IF(M18="Perfluorononanoic acid PFNA its salts",IF(ISERROR(VLOOKUP(N18,有害物质申报表!$AZ$5:$BA$9,2,0)),"",(VLOOKUP(N18,有害物质申报表!$AZ$5:$BA$9,2,0))),IF(M18="Perfluorobutane sulfonic acid PFBS and its salts",IF(ISERROR(VLOOKUP(N18,有害物质申报表!$BB$5:$BC$12,2,0)),"",(VLOOKUP(N18,有害物质申报表!$BB$5:$BC$12,2,0))),IF(M18="Long chain perfluorocarboxylic acids PFCAs C9 to C14 including their salts",IF(ISERROR(VLOOKUP(N18,有害物质申报表!$BD$5:$BE$14,2,0)),"",(VLOOKUP(N18,有害物质申报表!$BD$5:$BE$14,2,0))),IF(M18="Hexafluoropropylene oxide dimer acid HFPO DA or GenX and its acyl halides",IF(ISERROR(VLOOKUP(N18,有害物质申报表!$BF$5:$BG$9,2,0)),"",(VLOOKUP(N18,有害物质申报表!$BF$5:$BG$9,2,0))),IF(M18="Other PFAS",""))))))))))))))))</f>
        <v/>
      </c>
      <c r="P18" s="5"/>
      <c r="Q18" s="182" t="str" cm="1">
        <f t="array" ref="Q18">IF(ISBLANK(P18),"",P18*(LOOKUP(2,1/(NOT(ISBLANK($J$10:J18))),$J$10:J18)))</f>
        <v/>
      </c>
      <c r="R18" s="182" t="str" cm="1">
        <f t="array" ref="R18">IF(ISBLANK(P18),"", (LOOKUP(2,1/(NOT(ISBLANK($K$10:K18))),$K$10:K18)))</f>
        <v/>
      </c>
      <c r="S18" s="1018"/>
      <c r="T18" s="1019"/>
      <c r="U18" s="437"/>
      <c r="V18" s="927"/>
      <c r="W18" s="927"/>
      <c r="X18" s="970"/>
      <c r="Y18" s="927"/>
      <c r="Z18" s="927"/>
      <c r="AA18" s="927"/>
      <c r="AB18" s="927"/>
      <c r="AC18" s="927"/>
      <c r="AD18" s="927"/>
      <c r="AE18" s="927"/>
      <c r="AF18" s="927"/>
      <c r="AG18" s="927"/>
      <c r="AH18" s="980" t="s">
        <v>563</v>
      </c>
      <c r="AI18" s="981" t="s">
        <v>564</v>
      </c>
      <c r="AJ18" s="982" t="s">
        <v>558</v>
      </c>
      <c r="AK18" s="818" t="s">
        <v>30</v>
      </c>
      <c r="AL18" s="952" t="s">
        <v>328</v>
      </c>
      <c r="AM18" s="953" t="s">
        <v>329</v>
      </c>
      <c r="AN18" s="954" t="s">
        <v>1779</v>
      </c>
      <c r="AO18" s="955"/>
      <c r="AP18" s="945" t="s">
        <v>1964</v>
      </c>
      <c r="AQ18" s="945" t="s">
        <v>9</v>
      </c>
      <c r="AR18" s="818"/>
      <c r="AS18" s="818"/>
      <c r="AT18" s="927"/>
      <c r="AU18" s="927"/>
      <c r="AV18" s="927"/>
      <c r="AW18" s="927"/>
      <c r="AX18" s="927"/>
      <c r="AY18" s="927"/>
      <c r="AZ18" s="927"/>
      <c r="BA18" s="927"/>
      <c r="BB18" s="927"/>
      <c r="BC18" s="927"/>
      <c r="BD18" s="927"/>
      <c r="BE18" s="927"/>
      <c r="BF18" s="927"/>
      <c r="BG18" s="927"/>
      <c r="BH18" s="927"/>
      <c r="BI18" s="975" t="s">
        <v>2034</v>
      </c>
      <c r="BJ18" s="956" t="s">
        <v>1929</v>
      </c>
      <c r="BK18" s="927"/>
      <c r="BL18" s="933"/>
    </row>
    <row r="19" spans="1:64" ht="36" customHeight="1" thickBot="1" x14ac:dyDescent="0.65">
      <c r="A19" s="625"/>
      <c r="B19" s="1020"/>
      <c r="C19" s="182"/>
      <c r="D19" s="182"/>
      <c r="E19" s="182"/>
      <c r="F19" s="182"/>
      <c r="G19" s="182"/>
      <c r="H19" s="182"/>
      <c r="I19" s="182"/>
      <c r="J19" s="182"/>
      <c r="K19" s="182"/>
      <c r="L19" s="182" t="s">
        <v>2140</v>
      </c>
      <c r="M19" s="1018"/>
      <c r="N19" s="140"/>
      <c r="O19" s="140" t="str">
        <f>IF(L19="Full Materials Declaration","",IF(L19="TSCA Section 6h PBT",IF(ISERROR(VLOOKUP(M19,有害物质申报表!$AF$5:$AG$9,2,0)),"",(VLOOKUP(M19,有害物质申报表!$AF$5:$AG$9,2,0))),IF(L19="TSCA Risk Management",IF(ISERROR(VLOOKUP(M19,有害物质申报表!$AH$5:$AI$37,2,0)),"",(VLOOKUP(M19,有害物质申报表!$AH$5:$AI$37,2,0))),IF(L19="CEPA",IF(ISERROR(VLOOKUP(M19,有害物质申报表!$AN$5:$AO$30,2,0)),"",(VLOOKUP(M19,有害物质申报表!$AN$5:$AO$30,2,0))),IF(L19="WA Safer Product",IF(ISERROR(VLOOKUP(M19,有害物质申报表!$AP$5:$AQ$22,2,0)),"",(VLOOKUP(M19,有害物质申报表!$AP$5:$AQ$22,2,0))),IF(M19="High Risk Prop 65",IF(ISERROR(VLOOKUP(N19,有害物质申报表!$AJ$5:$AK$24,2,0)),"",(VLOOKUP(N19,有害物质申报表!$AJ$5:$AK$24,2,0))),IF(M19="Complete Prop 65",IF(ISERROR(VLOOKUP(N19,有害物质申报表!$AL$5:$AM$967,2,0)),"",(VLOOKUP(N19,有害物质申报表!$AL$5:$AM$967,2,0))),IF(M19="Perfluorooctanoic acid PFOA its salts",IF(ISERROR(VLOOKUP(N19,有害物质申报表!$AR$5:$AS$12,2,0)),"",(VLOOKUP(N19,有害物质申报表!$AR$5:$AS$12,2,0))),IF(M19="Perfluoroocane sulphonic acid PFOS it salts",IF(ISERROR(VLOOKUP(N19,有害物质申报表!$AT$5:$AU$12,2,0)),"",(VLOOKUP(N19,有害物质申报表!$AT$5:$AU$12,2,0))),IF(M19="Perfluorohexane 1 sulphonic acid PFHxS its salts",IF(ISERROR(VLOOKUP(N19,有害物质申报表!$AV$5:$AW$12,2,0)),"",(VLOOKUP(N19,有害物质申报表!$AV$5:$AW$12,2,0))),IF(M19="Undecafluorohexanoic acid PFHxA its salts",IF(ISERROR(VLOOKUP(N19,有害物质申报表!$AX$5:$AY$12,2,0)),"",(VLOOKUP(N19,有害物质申报表!$AX$5:$AY$12,2,0))),IF(M19="Perfluorononanoic acid PFNA its salts",IF(ISERROR(VLOOKUP(N19,有害物质申报表!$AZ$5:$BA$9,2,0)),"",(VLOOKUP(N19,有害物质申报表!$AZ$5:$BA$9,2,0))),IF(M19="Perfluorobutane sulfonic acid PFBS and its salts",IF(ISERROR(VLOOKUP(N19,有害物质申报表!$BB$5:$BC$12,2,0)),"",(VLOOKUP(N19,有害物质申报表!$BB$5:$BC$12,2,0))),IF(M19="Long chain perfluorocarboxylic acids PFCAs C9 to C14 including their salts",IF(ISERROR(VLOOKUP(N19,有害物质申报表!$BD$5:$BE$14,2,0)),"",(VLOOKUP(N19,有害物质申报表!$BD$5:$BE$14,2,0))),IF(M19="Hexafluoropropylene oxide dimer acid HFPO DA or GenX and its acyl halides",IF(ISERROR(VLOOKUP(N19,有害物质申报表!$BF$5:$BG$9,2,0)),"",(VLOOKUP(N19,有害物质申报表!$BF$5:$BG$9,2,0))),IF(M19="Other PFAS",""))))))))))))))))</f>
        <v/>
      </c>
      <c r="P19" s="5"/>
      <c r="Q19" s="182" t="str" cm="1">
        <f t="array" ref="Q19">IF(ISBLANK(P19),"",P19*(LOOKUP(2,1/(NOT(ISBLANK($J$10:J19))),$J$10:J19)))</f>
        <v/>
      </c>
      <c r="R19" s="182" t="str" cm="1">
        <f t="array" ref="R19">IF(ISBLANK(P19),"", (LOOKUP(2,1/(NOT(ISBLANK($K$10:K19))),$K$10:K19)))</f>
        <v/>
      </c>
      <c r="S19" s="1018"/>
      <c r="T19" s="1019"/>
      <c r="U19" s="437"/>
      <c r="V19" s="927"/>
      <c r="W19" s="927"/>
      <c r="X19" s="970"/>
      <c r="Y19" s="927"/>
      <c r="Z19" s="927"/>
      <c r="AA19" s="927"/>
      <c r="AB19" s="927"/>
      <c r="AC19" s="927"/>
      <c r="AD19" s="927"/>
      <c r="AE19" s="927"/>
      <c r="AF19" s="927"/>
      <c r="AG19" s="927"/>
      <c r="AH19" s="980" t="s">
        <v>280</v>
      </c>
      <c r="AI19" s="981" t="s">
        <v>281</v>
      </c>
      <c r="AJ19" s="951" t="s">
        <v>1074</v>
      </c>
      <c r="AK19" s="945" t="s">
        <v>1075</v>
      </c>
      <c r="AL19" s="952" t="s">
        <v>358</v>
      </c>
      <c r="AM19" s="953" t="s">
        <v>359</v>
      </c>
      <c r="AN19" s="954" t="s">
        <v>1780</v>
      </c>
      <c r="AO19" s="955"/>
      <c r="AP19" s="945" t="s">
        <v>1532</v>
      </c>
      <c r="AQ19" s="945" t="s">
        <v>1533</v>
      </c>
      <c r="AR19" s="818"/>
      <c r="AS19" s="818"/>
      <c r="AT19" s="927"/>
      <c r="AU19" s="927"/>
      <c r="AV19" s="927"/>
      <c r="AW19" s="927"/>
      <c r="AX19" s="927"/>
      <c r="AY19" s="927"/>
      <c r="AZ19" s="927"/>
      <c r="BA19" s="927"/>
      <c r="BB19" s="927"/>
      <c r="BC19" s="927"/>
      <c r="BD19" s="927"/>
      <c r="BE19" s="927"/>
      <c r="BF19" s="927"/>
      <c r="BG19" s="927"/>
      <c r="BH19" s="927"/>
      <c r="BI19" s="975" t="s">
        <v>2032</v>
      </c>
      <c r="BJ19" s="983" t="s">
        <v>1930</v>
      </c>
      <c r="BK19" s="927"/>
      <c r="BL19" s="933"/>
    </row>
    <row r="20" spans="1:64" ht="65" x14ac:dyDescent="0.6">
      <c r="A20" s="625"/>
      <c r="B20" s="1020"/>
      <c r="C20" s="182"/>
      <c r="D20" s="182"/>
      <c r="E20" s="182"/>
      <c r="F20" s="182"/>
      <c r="G20" s="182"/>
      <c r="H20" s="182"/>
      <c r="I20" s="182"/>
      <c r="J20" s="182"/>
      <c r="K20" s="182"/>
      <c r="L20" s="182" t="s">
        <v>2140</v>
      </c>
      <c r="M20" s="1018"/>
      <c r="N20" s="140"/>
      <c r="O20" s="140" t="str">
        <f>IF(L20="Full Materials Declaration","",IF(L20="TSCA Section 6h PBT",IF(ISERROR(VLOOKUP(M20,有害物质申报表!$AF$5:$AG$9,2,0)),"",(VLOOKUP(M20,有害物质申报表!$AF$5:$AG$9,2,0))),IF(L20="TSCA Risk Management",IF(ISERROR(VLOOKUP(M20,有害物质申报表!$AH$5:$AI$37,2,0)),"",(VLOOKUP(M20,有害物质申报表!$AH$5:$AI$37,2,0))),IF(L20="CEPA",IF(ISERROR(VLOOKUP(M20,有害物质申报表!$AN$5:$AO$30,2,0)),"",(VLOOKUP(M20,有害物质申报表!$AN$5:$AO$30,2,0))),IF(L20="WA Safer Product",IF(ISERROR(VLOOKUP(M20,有害物质申报表!$AP$5:$AQ$22,2,0)),"",(VLOOKUP(M20,有害物质申报表!$AP$5:$AQ$22,2,0))),IF(M20="High Risk Prop 65",IF(ISERROR(VLOOKUP(N20,有害物质申报表!$AJ$5:$AK$24,2,0)),"",(VLOOKUP(N20,有害物质申报表!$AJ$5:$AK$24,2,0))),IF(M20="Complete Prop 65",IF(ISERROR(VLOOKUP(N20,有害物质申报表!$AL$5:$AM$967,2,0)),"",(VLOOKUP(N20,有害物质申报表!$AL$5:$AM$967,2,0))),IF(M20="Perfluorooctanoic acid PFOA its salts",IF(ISERROR(VLOOKUP(N20,有害物质申报表!$AR$5:$AS$12,2,0)),"",(VLOOKUP(N20,有害物质申报表!$AR$5:$AS$12,2,0))),IF(M20="Perfluoroocane sulphonic acid PFOS it salts",IF(ISERROR(VLOOKUP(N20,有害物质申报表!$AT$5:$AU$12,2,0)),"",(VLOOKUP(N20,有害物质申报表!$AT$5:$AU$12,2,0))),IF(M20="Perfluorohexane 1 sulphonic acid PFHxS its salts",IF(ISERROR(VLOOKUP(N20,有害物质申报表!$AV$5:$AW$12,2,0)),"",(VLOOKUP(N20,有害物质申报表!$AV$5:$AW$12,2,0))),IF(M20="Undecafluorohexanoic acid PFHxA its salts",IF(ISERROR(VLOOKUP(N20,有害物质申报表!$AX$5:$AY$12,2,0)),"",(VLOOKUP(N20,有害物质申报表!$AX$5:$AY$12,2,0))),IF(M20="Perfluorononanoic acid PFNA its salts",IF(ISERROR(VLOOKUP(N20,有害物质申报表!$AZ$5:$BA$9,2,0)),"",(VLOOKUP(N20,有害物质申报表!$AZ$5:$BA$9,2,0))),IF(M20="Perfluorobutane sulfonic acid PFBS and its salts",IF(ISERROR(VLOOKUP(N20,有害物质申报表!$BB$5:$BC$12,2,0)),"",(VLOOKUP(N20,有害物质申报表!$BB$5:$BC$12,2,0))),IF(M20="Long chain perfluorocarboxylic acids PFCAs C9 to C14 including their salts",IF(ISERROR(VLOOKUP(N20,有害物质申报表!$BD$5:$BE$14,2,0)),"",(VLOOKUP(N20,有害物质申报表!$BD$5:$BE$14,2,0))),IF(M20="Hexafluoropropylene oxide dimer acid HFPO DA or GenX and its acyl halides",IF(ISERROR(VLOOKUP(N20,有害物质申报表!$BF$5:$BG$9,2,0)),"",(VLOOKUP(N20,有害物质申报表!$BF$5:$BG$9,2,0))),IF(M20="Other PFAS",""))))))))))))))))</f>
        <v/>
      </c>
      <c r="P20" s="5"/>
      <c r="Q20" s="182" t="str" cm="1">
        <f t="array" ref="Q20">IF(ISBLANK(P20),"",P20*(LOOKUP(2,1/(NOT(ISBLANK($J$10:J20))),$J$10:J20)))</f>
        <v/>
      </c>
      <c r="R20" s="182" t="str" cm="1">
        <f t="array" ref="R20">IF(ISBLANK(P20),"", (LOOKUP(2,1/(NOT(ISBLANK($K$10:K20))),$K$10:K20)))</f>
        <v/>
      </c>
      <c r="S20" s="1018"/>
      <c r="T20" s="1019"/>
      <c r="U20" s="437"/>
      <c r="V20" s="927"/>
      <c r="W20" s="927"/>
      <c r="X20" s="970"/>
      <c r="Y20" s="927"/>
      <c r="Z20" s="927"/>
      <c r="AA20" s="927"/>
      <c r="AB20" s="927"/>
      <c r="AC20" s="927"/>
      <c r="AD20" s="927"/>
      <c r="AE20" s="927"/>
      <c r="AF20" s="927"/>
      <c r="AG20" s="927"/>
      <c r="AH20" s="980" t="s">
        <v>2727</v>
      </c>
      <c r="AI20" s="981" t="s">
        <v>2631</v>
      </c>
      <c r="AJ20" s="960" t="s">
        <v>440</v>
      </c>
      <c r="AK20" s="945" t="s">
        <v>441</v>
      </c>
      <c r="AL20" s="952" t="s">
        <v>381</v>
      </c>
      <c r="AM20" s="953" t="s">
        <v>119</v>
      </c>
      <c r="AN20" s="954" t="s">
        <v>1781</v>
      </c>
      <c r="AO20" s="955" t="s">
        <v>4</v>
      </c>
      <c r="AP20" s="945" t="s">
        <v>1969</v>
      </c>
      <c r="AQ20" s="945" t="s">
        <v>1970</v>
      </c>
      <c r="AR20" s="818"/>
      <c r="AS20" s="818"/>
      <c r="AT20" s="927"/>
      <c r="AU20" s="927"/>
      <c r="AV20" s="927"/>
      <c r="AW20" s="927"/>
      <c r="AX20" s="927"/>
      <c r="AY20" s="927"/>
      <c r="AZ20" s="927"/>
      <c r="BA20" s="927"/>
      <c r="BB20" s="927"/>
      <c r="BC20" s="927"/>
      <c r="BD20" s="927"/>
      <c r="BE20" s="927"/>
      <c r="BF20" s="927"/>
      <c r="BG20" s="927"/>
      <c r="BH20" s="927"/>
      <c r="BI20" s="975" t="s">
        <v>2030</v>
      </c>
      <c r="BJ20" s="927"/>
      <c r="BK20" s="927"/>
      <c r="BL20" s="933"/>
    </row>
    <row r="21" spans="1:64" ht="52" x14ac:dyDescent="0.6">
      <c r="A21" s="625"/>
      <c r="B21" s="1020"/>
      <c r="C21" s="182"/>
      <c r="D21" s="182"/>
      <c r="E21" s="182"/>
      <c r="F21" s="182"/>
      <c r="G21" s="182"/>
      <c r="H21" s="182"/>
      <c r="I21" s="182"/>
      <c r="J21" s="182"/>
      <c r="K21" s="182"/>
      <c r="L21" s="182" t="s">
        <v>2140</v>
      </c>
      <c r="M21" s="1018"/>
      <c r="N21" s="140"/>
      <c r="O21" s="140" t="str">
        <f>IF(L21="Full Materials Declaration","",IF(L21="TSCA Section 6h PBT",IF(ISERROR(VLOOKUP(M21,有害物质申报表!$AF$5:$AG$9,2,0)),"",(VLOOKUP(M21,有害物质申报表!$AF$5:$AG$9,2,0))),IF(L21="TSCA Risk Management",IF(ISERROR(VLOOKUP(M21,有害物质申报表!$AH$5:$AI$37,2,0)),"",(VLOOKUP(M21,有害物质申报表!$AH$5:$AI$37,2,0))),IF(L21="CEPA",IF(ISERROR(VLOOKUP(M21,有害物质申报表!$AN$5:$AO$30,2,0)),"",(VLOOKUP(M21,有害物质申报表!$AN$5:$AO$30,2,0))),IF(L21="WA Safer Product",IF(ISERROR(VLOOKUP(M21,有害物质申报表!$AP$5:$AQ$22,2,0)),"",(VLOOKUP(M21,有害物质申报表!$AP$5:$AQ$22,2,0))),IF(M21="High Risk Prop 65",IF(ISERROR(VLOOKUP(N21,有害物质申报表!$AJ$5:$AK$24,2,0)),"",(VLOOKUP(N21,有害物质申报表!$AJ$5:$AK$24,2,0))),IF(M21="Complete Prop 65",IF(ISERROR(VLOOKUP(N21,有害物质申报表!$AL$5:$AM$967,2,0)),"",(VLOOKUP(N21,有害物质申报表!$AL$5:$AM$967,2,0))),IF(M21="Perfluorooctanoic acid PFOA its salts",IF(ISERROR(VLOOKUP(N21,有害物质申报表!$AR$5:$AS$12,2,0)),"",(VLOOKUP(N21,有害物质申报表!$AR$5:$AS$12,2,0))),IF(M21="Perfluoroocane sulphonic acid PFOS it salts",IF(ISERROR(VLOOKUP(N21,有害物质申报表!$AT$5:$AU$12,2,0)),"",(VLOOKUP(N21,有害物质申报表!$AT$5:$AU$12,2,0))),IF(M21="Perfluorohexane 1 sulphonic acid PFHxS its salts",IF(ISERROR(VLOOKUP(N21,有害物质申报表!$AV$5:$AW$12,2,0)),"",(VLOOKUP(N21,有害物质申报表!$AV$5:$AW$12,2,0))),IF(M21="Undecafluorohexanoic acid PFHxA its salts",IF(ISERROR(VLOOKUP(N21,有害物质申报表!$AX$5:$AY$12,2,0)),"",(VLOOKUP(N21,有害物质申报表!$AX$5:$AY$12,2,0))),IF(M21="Perfluorononanoic acid PFNA its salts",IF(ISERROR(VLOOKUP(N21,有害物质申报表!$AZ$5:$BA$9,2,0)),"",(VLOOKUP(N21,有害物质申报表!$AZ$5:$BA$9,2,0))),IF(M21="Perfluorobutane sulfonic acid PFBS and its salts",IF(ISERROR(VLOOKUP(N21,有害物质申报表!$BB$5:$BC$12,2,0)),"",(VLOOKUP(N21,有害物质申报表!$BB$5:$BC$12,2,0))),IF(M21="Long chain perfluorocarboxylic acids PFCAs C9 to C14 including their salts",IF(ISERROR(VLOOKUP(N21,有害物质申报表!$BD$5:$BE$14,2,0)),"",(VLOOKUP(N21,有害物质申报表!$BD$5:$BE$14,2,0))),IF(M21="Hexafluoropropylene oxide dimer acid HFPO DA or GenX and its acyl halides",IF(ISERROR(VLOOKUP(N21,有害物质申报表!$BF$5:$BG$9,2,0)),"",(VLOOKUP(N21,有害物质申报表!$BF$5:$BG$9,2,0))),IF(M21="Other PFAS",""))))))))))))))))</f>
        <v/>
      </c>
      <c r="P21" s="5"/>
      <c r="Q21" s="182" t="str" cm="1">
        <f t="array" ref="Q21">IF(ISBLANK(P21),"",P21*(LOOKUP(2,1/(NOT(ISBLANK($J$10:J21))),$J$10:J21)))</f>
        <v/>
      </c>
      <c r="R21" s="182" t="str" cm="1">
        <f t="array" ref="R21">IF(ISBLANK(P21),"", (LOOKUP(2,1/(NOT(ISBLANK($K$10:K21))),$K$10:K21)))</f>
        <v/>
      </c>
      <c r="S21" s="1018"/>
      <c r="T21" s="1019"/>
      <c r="U21" s="437"/>
      <c r="V21" s="927"/>
      <c r="W21" s="927"/>
      <c r="X21" s="970"/>
      <c r="Y21" s="927"/>
      <c r="Z21" s="927"/>
      <c r="AA21" s="927"/>
      <c r="AB21" s="927"/>
      <c r="AC21" s="927"/>
      <c r="AD21" s="927"/>
      <c r="AE21" s="927"/>
      <c r="AF21" s="927"/>
      <c r="AG21" s="927"/>
      <c r="AH21" s="980" t="s">
        <v>2728</v>
      </c>
      <c r="AI21" s="981" t="s">
        <v>1434</v>
      </c>
      <c r="AJ21" s="960" t="s">
        <v>1474</v>
      </c>
      <c r="AK21" s="945" t="s">
        <v>1631</v>
      </c>
      <c r="AL21" s="952" t="s">
        <v>434</v>
      </c>
      <c r="AM21" s="953" t="s">
        <v>119</v>
      </c>
      <c r="AN21" s="959" t="s">
        <v>1782</v>
      </c>
      <c r="AO21" s="955" t="s">
        <v>1767</v>
      </c>
      <c r="AP21" s="945" t="s">
        <v>1972</v>
      </c>
      <c r="AQ21" s="945" t="s">
        <v>61</v>
      </c>
      <c r="AR21" s="818"/>
      <c r="AS21" s="818"/>
      <c r="AT21" s="927"/>
      <c r="AU21" s="927"/>
      <c r="AV21" s="927"/>
      <c r="AW21" s="927"/>
      <c r="AX21" s="927"/>
      <c r="AY21" s="927"/>
      <c r="AZ21" s="927"/>
      <c r="BA21" s="927"/>
      <c r="BB21" s="927"/>
      <c r="BC21" s="927"/>
      <c r="BD21" s="927"/>
      <c r="BE21" s="927"/>
      <c r="BF21" s="927"/>
      <c r="BG21" s="927"/>
      <c r="BH21" s="927"/>
      <c r="BI21" s="975" t="s">
        <v>2028</v>
      </c>
      <c r="BJ21" s="927"/>
      <c r="BK21" s="927"/>
      <c r="BL21" s="933"/>
    </row>
    <row r="22" spans="1:64" ht="65.5" thickBot="1" x14ac:dyDescent="0.65">
      <c r="A22" s="625"/>
      <c r="B22" s="1020"/>
      <c r="C22" s="182"/>
      <c r="D22" s="182"/>
      <c r="E22" s="182"/>
      <c r="F22" s="182"/>
      <c r="G22" s="182"/>
      <c r="H22" s="182"/>
      <c r="I22" s="182"/>
      <c r="J22" s="182"/>
      <c r="K22" s="182"/>
      <c r="L22" s="182" t="s">
        <v>2140</v>
      </c>
      <c r="M22" s="1018"/>
      <c r="N22" s="140"/>
      <c r="O22" s="140" t="str">
        <f>IF(L22="Full Materials Declaration","",IF(L22="TSCA Section 6h PBT",IF(ISERROR(VLOOKUP(M22,有害物质申报表!$AF$5:$AG$9,2,0)),"",(VLOOKUP(M22,有害物质申报表!$AF$5:$AG$9,2,0))),IF(L22="TSCA Risk Management",IF(ISERROR(VLOOKUP(M22,有害物质申报表!$AH$5:$AI$37,2,0)),"",(VLOOKUP(M22,有害物质申报表!$AH$5:$AI$37,2,0))),IF(L22="CEPA",IF(ISERROR(VLOOKUP(M22,有害物质申报表!$AN$5:$AO$30,2,0)),"",(VLOOKUP(M22,有害物质申报表!$AN$5:$AO$30,2,0))),IF(L22="WA Safer Product",IF(ISERROR(VLOOKUP(M22,有害物质申报表!$AP$5:$AQ$22,2,0)),"",(VLOOKUP(M22,有害物质申报表!$AP$5:$AQ$22,2,0))),IF(M22="High Risk Prop 65",IF(ISERROR(VLOOKUP(N22,有害物质申报表!$AJ$5:$AK$24,2,0)),"",(VLOOKUP(N22,有害物质申报表!$AJ$5:$AK$24,2,0))),IF(M22="Complete Prop 65",IF(ISERROR(VLOOKUP(N22,有害物质申报表!$AL$5:$AM$967,2,0)),"",(VLOOKUP(N22,有害物质申报表!$AL$5:$AM$967,2,0))),IF(M22="Perfluorooctanoic acid PFOA its salts",IF(ISERROR(VLOOKUP(N22,有害物质申报表!$AR$5:$AS$12,2,0)),"",(VLOOKUP(N22,有害物质申报表!$AR$5:$AS$12,2,0))),IF(M22="Perfluoroocane sulphonic acid PFOS it salts",IF(ISERROR(VLOOKUP(N22,有害物质申报表!$AT$5:$AU$12,2,0)),"",(VLOOKUP(N22,有害物质申报表!$AT$5:$AU$12,2,0))),IF(M22="Perfluorohexane 1 sulphonic acid PFHxS its salts",IF(ISERROR(VLOOKUP(N22,有害物质申报表!$AV$5:$AW$12,2,0)),"",(VLOOKUP(N22,有害物质申报表!$AV$5:$AW$12,2,0))),IF(M22="Undecafluorohexanoic acid PFHxA its salts",IF(ISERROR(VLOOKUP(N22,有害物质申报表!$AX$5:$AY$12,2,0)),"",(VLOOKUP(N22,有害物质申报表!$AX$5:$AY$12,2,0))),IF(M22="Perfluorononanoic acid PFNA its salts",IF(ISERROR(VLOOKUP(N22,有害物质申报表!$AZ$5:$BA$9,2,0)),"",(VLOOKUP(N22,有害物质申报表!$AZ$5:$BA$9,2,0))),IF(M22="Perfluorobutane sulfonic acid PFBS and its salts",IF(ISERROR(VLOOKUP(N22,有害物质申报表!$BB$5:$BC$12,2,0)),"",(VLOOKUP(N22,有害物质申报表!$BB$5:$BC$12,2,0))),IF(M22="Long chain perfluorocarboxylic acids PFCAs C9 to C14 including their salts",IF(ISERROR(VLOOKUP(N22,有害物质申报表!$BD$5:$BE$14,2,0)),"",(VLOOKUP(N22,有害物质申报表!$BD$5:$BE$14,2,0))),IF(M22="Hexafluoropropylene oxide dimer acid HFPO DA or GenX and its acyl halides",IF(ISERROR(VLOOKUP(N22,有害物质申报表!$BF$5:$BG$9,2,0)),"",(VLOOKUP(N22,有害物质申报表!$BF$5:$BG$9,2,0))),IF(M22="Other PFAS",""))))))))))))))))</f>
        <v/>
      </c>
      <c r="P22" s="5"/>
      <c r="Q22" s="182" t="str" cm="1">
        <f t="array" ref="Q22">IF(ISBLANK(P22),"",P22*(LOOKUP(2,1/(NOT(ISBLANK($J$10:J22))),$J$10:J22)))</f>
        <v/>
      </c>
      <c r="R22" s="182" t="str" cm="1">
        <f t="array" ref="R22">IF(ISBLANK(P22),"", (LOOKUP(2,1/(NOT(ISBLANK($K$10:K22))),$K$10:K22)))</f>
        <v/>
      </c>
      <c r="S22" s="1018"/>
      <c r="T22" s="1019"/>
      <c r="U22" s="437"/>
      <c r="V22" s="927"/>
      <c r="W22" s="927"/>
      <c r="X22" s="970"/>
      <c r="Y22" s="927"/>
      <c r="Z22" s="927"/>
      <c r="AA22" s="927"/>
      <c r="AB22" s="927"/>
      <c r="AC22" s="927"/>
      <c r="AD22" s="927"/>
      <c r="AE22" s="927"/>
      <c r="AF22" s="927"/>
      <c r="AG22" s="927"/>
      <c r="AH22" s="980" t="s">
        <v>2729</v>
      </c>
      <c r="AI22" s="981" t="s">
        <v>11</v>
      </c>
      <c r="AJ22" s="951" t="s">
        <v>1559</v>
      </c>
      <c r="AK22" s="953" t="s">
        <v>29</v>
      </c>
      <c r="AL22" s="952" t="s">
        <v>437</v>
      </c>
      <c r="AM22" s="953" t="s">
        <v>119</v>
      </c>
      <c r="AN22" s="954" t="s">
        <v>1783</v>
      </c>
      <c r="AO22" s="819" t="s">
        <v>1793</v>
      </c>
      <c r="AP22" s="984" t="s">
        <v>542</v>
      </c>
      <c r="AQ22" s="984" t="s">
        <v>543</v>
      </c>
      <c r="AR22" s="818"/>
      <c r="AS22" s="818"/>
      <c r="AT22" s="927"/>
      <c r="AU22" s="927"/>
      <c r="AV22" s="927"/>
      <c r="AW22" s="927"/>
      <c r="AX22" s="927"/>
      <c r="AY22" s="927"/>
      <c r="AZ22" s="927"/>
      <c r="BA22" s="927"/>
      <c r="BB22" s="927"/>
      <c r="BC22" s="927"/>
      <c r="BD22" s="927"/>
      <c r="BE22" s="927"/>
      <c r="BF22" s="927"/>
      <c r="BG22" s="927"/>
      <c r="BH22" s="927"/>
      <c r="BI22" s="927"/>
      <c r="BJ22" s="927"/>
      <c r="BK22" s="927"/>
      <c r="BL22" s="933"/>
    </row>
    <row r="23" spans="1:64" ht="104" x14ac:dyDescent="0.6">
      <c r="A23" s="625"/>
      <c r="B23" s="1020"/>
      <c r="C23" s="182"/>
      <c r="D23" s="182"/>
      <c r="E23" s="182"/>
      <c r="F23" s="182"/>
      <c r="G23" s="182"/>
      <c r="H23" s="182"/>
      <c r="I23" s="182"/>
      <c r="J23" s="182"/>
      <c r="K23" s="182"/>
      <c r="L23" s="182" t="s">
        <v>2140</v>
      </c>
      <c r="M23" s="1018"/>
      <c r="N23" s="140"/>
      <c r="O23" s="140" t="str">
        <f>IF(L23="Full Materials Declaration","",IF(L23="TSCA Section 6h PBT",IF(ISERROR(VLOOKUP(M23,有害物质申报表!$AF$5:$AG$9,2,0)),"",(VLOOKUP(M23,有害物质申报表!$AF$5:$AG$9,2,0))),IF(L23="TSCA Risk Management",IF(ISERROR(VLOOKUP(M23,有害物质申报表!$AH$5:$AI$37,2,0)),"",(VLOOKUP(M23,有害物质申报表!$AH$5:$AI$37,2,0))),IF(L23="CEPA",IF(ISERROR(VLOOKUP(M23,有害物质申报表!$AN$5:$AO$30,2,0)),"",(VLOOKUP(M23,有害物质申报表!$AN$5:$AO$30,2,0))),IF(L23="WA Safer Product",IF(ISERROR(VLOOKUP(M23,有害物质申报表!$AP$5:$AQ$22,2,0)),"",(VLOOKUP(M23,有害物质申报表!$AP$5:$AQ$22,2,0))),IF(M23="High Risk Prop 65",IF(ISERROR(VLOOKUP(N23,有害物质申报表!$AJ$5:$AK$24,2,0)),"",(VLOOKUP(N23,有害物质申报表!$AJ$5:$AK$24,2,0))),IF(M23="Complete Prop 65",IF(ISERROR(VLOOKUP(N23,有害物质申报表!$AL$5:$AM$967,2,0)),"",(VLOOKUP(N23,有害物质申报表!$AL$5:$AM$967,2,0))),IF(M23="Perfluorooctanoic acid PFOA its salts",IF(ISERROR(VLOOKUP(N23,有害物质申报表!$AR$5:$AS$12,2,0)),"",(VLOOKUP(N23,有害物质申报表!$AR$5:$AS$12,2,0))),IF(M23="Perfluoroocane sulphonic acid PFOS it salts",IF(ISERROR(VLOOKUP(N23,有害物质申报表!$AT$5:$AU$12,2,0)),"",(VLOOKUP(N23,有害物质申报表!$AT$5:$AU$12,2,0))),IF(M23="Perfluorohexane 1 sulphonic acid PFHxS its salts",IF(ISERROR(VLOOKUP(N23,有害物质申报表!$AV$5:$AW$12,2,0)),"",(VLOOKUP(N23,有害物质申报表!$AV$5:$AW$12,2,0))),IF(M23="Undecafluorohexanoic acid PFHxA its salts",IF(ISERROR(VLOOKUP(N23,有害物质申报表!$AX$5:$AY$12,2,0)),"",(VLOOKUP(N23,有害物质申报表!$AX$5:$AY$12,2,0))),IF(M23="Perfluorononanoic acid PFNA its salts",IF(ISERROR(VLOOKUP(N23,有害物质申报表!$AZ$5:$BA$9,2,0)),"",(VLOOKUP(N23,有害物质申报表!$AZ$5:$BA$9,2,0))),IF(M23="Perfluorobutane sulfonic acid PFBS and its salts",IF(ISERROR(VLOOKUP(N23,有害物质申报表!$BB$5:$BC$12,2,0)),"",(VLOOKUP(N23,有害物质申报表!$BB$5:$BC$12,2,0))),IF(M23="Long chain perfluorocarboxylic acids PFCAs C9 to C14 including their salts",IF(ISERROR(VLOOKUP(N23,有害物质申报表!$BD$5:$BE$14,2,0)),"",(VLOOKUP(N23,有害物质申报表!$BD$5:$BE$14,2,0))),IF(M23="Hexafluoropropylene oxide dimer acid HFPO DA or GenX and its acyl halides",IF(ISERROR(VLOOKUP(N23,有害物质申报表!$BF$5:$BG$9,2,0)),"",(VLOOKUP(N23,有害物质申报表!$BF$5:$BG$9,2,0))),IF(M23="Other PFAS",""))))))))))))))))</f>
        <v/>
      </c>
      <c r="P23" s="5"/>
      <c r="Q23" s="182" t="str" cm="1">
        <f t="array" ref="Q23">IF(ISBLANK(P23),"",P23*(LOOKUP(2,1/(NOT(ISBLANK($J$10:J23))),$J$10:J23)))</f>
        <v/>
      </c>
      <c r="R23" s="182" t="str" cm="1">
        <f t="array" ref="R23">IF(ISBLANK(P23),"", (LOOKUP(2,1/(NOT(ISBLANK($K$10:K23))),$K$10:K23)))</f>
        <v/>
      </c>
      <c r="S23" s="1018"/>
      <c r="T23" s="1019"/>
      <c r="U23" s="437"/>
      <c r="V23" s="927"/>
      <c r="W23" s="927"/>
      <c r="X23" s="970"/>
      <c r="Y23" s="927"/>
      <c r="Z23" s="927"/>
      <c r="AA23" s="927"/>
      <c r="AB23" s="927"/>
      <c r="AC23" s="927"/>
      <c r="AD23" s="927"/>
      <c r="AE23" s="927"/>
      <c r="AF23" s="927"/>
      <c r="AG23" s="927"/>
      <c r="AH23" s="980" t="s">
        <v>2730</v>
      </c>
      <c r="AI23" s="981" t="s">
        <v>12</v>
      </c>
      <c r="AJ23" s="951" t="s">
        <v>596</v>
      </c>
      <c r="AK23" s="818" t="s">
        <v>1592</v>
      </c>
      <c r="AL23" s="952" t="s">
        <v>454</v>
      </c>
      <c r="AM23" s="953" t="s">
        <v>455</v>
      </c>
      <c r="AN23" s="954" t="s">
        <v>1784</v>
      </c>
      <c r="AO23" s="819" t="s">
        <v>1794</v>
      </c>
      <c r="AP23" s="927"/>
      <c r="AQ23" s="927"/>
      <c r="AR23" s="818"/>
      <c r="AS23" s="818"/>
      <c r="AT23" s="927"/>
      <c r="AU23" s="927"/>
      <c r="AV23" s="927"/>
      <c r="AW23" s="927"/>
      <c r="AX23" s="927"/>
      <c r="AY23" s="927"/>
      <c r="AZ23" s="927"/>
      <c r="BA23" s="927"/>
      <c r="BB23" s="927"/>
      <c r="BC23" s="927"/>
      <c r="BD23" s="927"/>
      <c r="BE23" s="927"/>
      <c r="BF23" s="927"/>
      <c r="BG23" s="927"/>
      <c r="BH23" s="927"/>
      <c r="BI23" s="927"/>
      <c r="BJ23" s="927"/>
      <c r="BK23" s="927"/>
      <c r="BL23" s="933"/>
    </row>
    <row r="24" spans="1:64" ht="78.5" thickBot="1" x14ac:dyDescent="0.65">
      <c r="A24" s="625"/>
      <c r="B24" s="1020"/>
      <c r="C24" s="182"/>
      <c r="D24" s="182"/>
      <c r="E24" s="182"/>
      <c r="F24" s="182"/>
      <c r="G24" s="182"/>
      <c r="H24" s="182"/>
      <c r="I24" s="182"/>
      <c r="J24" s="182"/>
      <c r="K24" s="182"/>
      <c r="L24" s="182" t="s">
        <v>2140</v>
      </c>
      <c r="M24" s="1018"/>
      <c r="N24" s="140"/>
      <c r="O24" s="140" t="str">
        <f>IF(L24="Full Materials Declaration","",IF(L24="TSCA Section 6h PBT",IF(ISERROR(VLOOKUP(M24,有害物质申报表!$AF$5:$AG$9,2,0)),"",(VLOOKUP(M24,有害物质申报表!$AF$5:$AG$9,2,0))),IF(L24="TSCA Risk Management",IF(ISERROR(VLOOKUP(M24,有害物质申报表!$AH$5:$AI$37,2,0)),"",(VLOOKUP(M24,有害物质申报表!$AH$5:$AI$37,2,0))),IF(L24="CEPA",IF(ISERROR(VLOOKUP(M24,有害物质申报表!$AN$5:$AO$30,2,0)),"",(VLOOKUP(M24,有害物质申报表!$AN$5:$AO$30,2,0))),IF(L24="WA Safer Product",IF(ISERROR(VLOOKUP(M24,有害物质申报表!$AP$5:$AQ$22,2,0)),"",(VLOOKUP(M24,有害物质申报表!$AP$5:$AQ$22,2,0))),IF(M24="High Risk Prop 65",IF(ISERROR(VLOOKUP(N24,有害物质申报表!$AJ$5:$AK$24,2,0)),"",(VLOOKUP(N24,有害物质申报表!$AJ$5:$AK$24,2,0))),IF(M24="Complete Prop 65",IF(ISERROR(VLOOKUP(N24,有害物质申报表!$AL$5:$AM$967,2,0)),"",(VLOOKUP(N24,有害物质申报表!$AL$5:$AM$967,2,0))),IF(M24="Perfluorooctanoic acid PFOA its salts",IF(ISERROR(VLOOKUP(N24,有害物质申报表!$AR$5:$AS$12,2,0)),"",(VLOOKUP(N24,有害物质申报表!$AR$5:$AS$12,2,0))),IF(M24="Perfluoroocane sulphonic acid PFOS it salts",IF(ISERROR(VLOOKUP(N24,有害物质申报表!$AT$5:$AU$12,2,0)),"",(VLOOKUP(N24,有害物质申报表!$AT$5:$AU$12,2,0))),IF(M24="Perfluorohexane 1 sulphonic acid PFHxS its salts",IF(ISERROR(VLOOKUP(N24,有害物质申报表!$AV$5:$AW$12,2,0)),"",(VLOOKUP(N24,有害物质申报表!$AV$5:$AW$12,2,0))),IF(M24="Undecafluorohexanoic acid PFHxA its salts",IF(ISERROR(VLOOKUP(N24,有害物质申报表!$AX$5:$AY$12,2,0)),"",(VLOOKUP(N24,有害物质申报表!$AX$5:$AY$12,2,0))),IF(M24="Perfluorononanoic acid PFNA its salts",IF(ISERROR(VLOOKUP(N24,有害物质申报表!$AZ$5:$BA$9,2,0)),"",(VLOOKUP(N24,有害物质申报表!$AZ$5:$BA$9,2,0))),IF(M24="Perfluorobutane sulfonic acid PFBS and its salts",IF(ISERROR(VLOOKUP(N24,有害物质申报表!$BB$5:$BC$12,2,0)),"",(VLOOKUP(N24,有害物质申报表!$BB$5:$BC$12,2,0))),IF(M24="Long chain perfluorocarboxylic acids PFCAs C9 to C14 including their salts",IF(ISERROR(VLOOKUP(N24,有害物质申报表!$BD$5:$BE$14,2,0)),"",(VLOOKUP(N24,有害物质申报表!$BD$5:$BE$14,2,0))),IF(M24="Hexafluoropropylene oxide dimer acid HFPO DA or GenX and its acyl halides",IF(ISERROR(VLOOKUP(N24,有害物质申报表!$BF$5:$BG$9,2,0)),"",(VLOOKUP(N24,有害物质申报表!$BF$5:$BG$9,2,0))),IF(M24="Other PFAS",""))))))))))))))))</f>
        <v/>
      </c>
      <c r="P24" s="5"/>
      <c r="Q24" s="182" t="str" cm="1">
        <f t="array" ref="Q24">IF(ISBLANK(P24),"",P24*(LOOKUP(2,1/(NOT(ISBLANK($J$10:J24))),$J$10:J24)))</f>
        <v/>
      </c>
      <c r="R24" s="182" t="str" cm="1">
        <f t="array" ref="R24">IF(ISBLANK(P24),"", (LOOKUP(2,1/(NOT(ISBLANK($K$10:K24))),$K$10:K24)))</f>
        <v/>
      </c>
      <c r="S24" s="1018"/>
      <c r="T24" s="1019"/>
      <c r="U24" s="437"/>
      <c r="V24" s="927"/>
      <c r="W24" s="927"/>
      <c r="X24" s="970"/>
      <c r="Y24" s="927"/>
      <c r="Z24" s="927"/>
      <c r="AA24" s="927"/>
      <c r="AB24" s="927"/>
      <c r="AC24" s="927"/>
      <c r="AD24" s="927"/>
      <c r="AE24" s="927"/>
      <c r="AF24" s="927"/>
      <c r="AG24" s="927"/>
      <c r="AH24" s="980" t="s">
        <v>2731</v>
      </c>
      <c r="AI24" s="981" t="s">
        <v>2644</v>
      </c>
      <c r="AJ24" s="985" t="s">
        <v>1643</v>
      </c>
      <c r="AK24" s="986" t="s">
        <v>65</v>
      </c>
      <c r="AL24" s="952" t="s">
        <v>456</v>
      </c>
      <c r="AM24" s="953" t="s">
        <v>457</v>
      </c>
      <c r="AN24" s="954" t="s">
        <v>1785</v>
      </c>
      <c r="AO24" s="819" t="s">
        <v>1795</v>
      </c>
      <c r="AP24" s="927"/>
      <c r="AQ24" s="927"/>
      <c r="AR24" s="818"/>
      <c r="AS24" s="818"/>
      <c r="AT24" s="927"/>
      <c r="AU24" s="927"/>
      <c r="AV24" s="927"/>
      <c r="AW24" s="927"/>
      <c r="AX24" s="927"/>
      <c r="AY24" s="927"/>
      <c r="AZ24" s="927"/>
      <c r="BA24" s="927"/>
      <c r="BB24" s="927"/>
      <c r="BC24" s="927"/>
      <c r="BD24" s="927"/>
      <c r="BE24" s="927"/>
      <c r="BF24" s="927"/>
      <c r="BG24" s="927"/>
      <c r="BH24" s="927"/>
      <c r="BI24" s="927"/>
      <c r="BJ24" s="927"/>
      <c r="BK24" s="927"/>
      <c r="BL24" s="933"/>
    </row>
    <row r="25" spans="1:64" ht="104" x14ac:dyDescent="0.6">
      <c r="A25" s="625"/>
      <c r="B25" s="1020"/>
      <c r="C25" s="182"/>
      <c r="D25" s="182"/>
      <c r="E25" s="182"/>
      <c r="F25" s="182"/>
      <c r="G25" s="182"/>
      <c r="H25" s="182"/>
      <c r="I25" s="182"/>
      <c r="J25" s="182"/>
      <c r="K25" s="182"/>
      <c r="L25" s="182" t="s">
        <v>2140</v>
      </c>
      <c r="M25" s="1018"/>
      <c r="N25" s="140"/>
      <c r="O25" s="140" t="str">
        <f>IF(L25="Full Materials Declaration","",IF(L25="TSCA Section 6h PBT",IF(ISERROR(VLOOKUP(M25,有害物质申报表!$AF$5:$AG$9,2,0)),"",(VLOOKUP(M25,有害物质申报表!$AF$5:$AG$9,2,0))),IF(L25="TSCA Risk Management",IF(ISERROR(VLOOKUP(M25,有害物质申报表!$AH$5:$AI$37,2,0)),"",(VLOOKUP(M25,有害物质申报表!$AH$5:$AI$37,2,0))),IF(L25="CEPA",IF(ISERROR(VLOOKUP(M25,有害物质申报表!$AN$5:$AO$30,2,0)),"",(VLOOKUP(M25,有害物质申报表!$AN$5:$AO$30,2,0))),IF(L25="WA Safer Product",IF(ISERROR(VLOOKUP(M25,有害物质申报表!$AP$5:$AQ$22,2,0)),"",(VLOOKUP(M25,有害物质申报表!$AP$5:$AQ$22,2,0))),IF(M25="High Risk Prop 65",IF(ISERROR(VLOOKUP(N25,有害物质申报表!$AJ$5:$AK$24,2,0)),"",(VLOOKUP(N25,有害物质申报表!$AJ$5:$AK$24,2,0))),IF(M25="Complete Prop 65",IF(ISERROR(VLOOKUP(N25,有害物质申报表!$AL$5:$AM$967,2,0)),"",(VLOOKUP(N25,有害物质申报表!$AL$5:$AM$967,2,0))),IF(M25="Perfluorooctanoic acid PFOA its salts",IF(ISERROR(VLOOKUP(N25,有害物质申报表!$AR$5:$AS$12,2,0)),"",(VLOOKUP(N25,有害物质申报表!$AR$5:$AS$12,2,0))),IF(M25="Perfluoroocane sulphonic acid PFOS it salts",IF(ISERROR(VLOOKUP(N25,有害物质申报表!$AT$5:$AU$12,2,0)),"",(VLOOKUP(N25,有害物质申报表!$AT$5:$AU$12,2,0))),IF(M25="Perfluorohexane 1 sulphonic acid PFHxS its salts",IF(ISERROR(VLOOKUP(N25,有害物质申报表!$AV$5:$AW$12,2,0)),"",(VLOOKUP(N25,有害物质申报表!$AV$5:$AW$12,2,0))),IF(M25="Undecafluorohexanoic acid PFHxA its salts",IF(ISERROR(VLOOKUP(N25,有害物质申报表!$AX$5:$AY$12,2,0)),"",(VLOOKUP(N25,有害物质申报表!$AX$5:$AY$12,2,0))),IF(M25="Perfluorononanoic acid PFNA its salts",IF(ISERROR(VLOOKUP(N25,有害物质申报表!$AZ$5:$BA$9,2,0)),"",(VLOOKUP(N25,有害物质申报表!$AZ$5:$BA$9,2,0))),IF(M25="Perfluorobutane sulfonic acid PFBS and its salts",IF(ISERROR(VLOOKUP(N25,有害物质申报表!$BB$5:$BC$12,2,0)),"",(VLOOKUP(N25,有害物质申报表!$BB$5:$BC$12,2,0))),IF(M25="Long chain perfluorocarboxylic acids PFCAs C9 to C14 including their salts",IF(ISERROR(VLOOKUP(N25,有害物质申报表!$BD$5:$BE$14,2,0)),"",(VLOOKUP(N25,有害物质申报表!$BD$5:$BE$14,2,0))),IF(M25="Hexafluoropropylene oxide dimer acid HFPO DA or GenX and its acyl halides",IF(ISERROR(VLOOKUP(N25,有害物质申报表!$BF$5:$BG$9,2,0)),"",(VLOOKUP(N25,有害物质申报表!$BF$5:$BG$9,2,0))),IF(M25="Other PFAS",""))))))))))))))))</f>
        <v/>
      </c>
      <c r="P25" s="5"/>
      <c r="Q25" s="182" t="str" cm="1">
        <f t="array" ref="Q25">IF(ISBLANK(P25),"",P25*(LOOKUP(2,1/(NOT(ISBLANK($J$10:J25))),$J$10:J25)))</f>
        <v/>
      </c>
      <c r="R25" s="182" t="str" cm="1">
        <f t="array" ref="R25">IF(ISBLANK(P25),"", (LOOKUP(2,1/(NOT(ISBLANK($K$10:K25))),$K$10:K25)))</f>
        <v/>
      </c>
      <c r="S25" s="1018"/>
      <c r="T25" s="1019"/>
      <c r="U25" s="437"/>
      <c r="V25" s="927"/>
      <c r="W25" s="927"/>
      <c r="X25" s="970"/>
      <c r="Y25" s="927"/>
      <c r="Z25" s="927"/>
      <c r="AA25" s="927"/>
      <c r="AB25" s="927"/>
      <c r="AC25" s="927"/>
      <c r="AD25" s="927"/>
      <c r="AE25" s="927"/>
      <c r="AF25" s="927"/>
      <c r="AG25" s="927"/>
      <c r="AH25" s="980" t="s">
        <v>2732</v>
      </c>
      <c r="AI25" s="981" t="s">
        <v>1591</v>
      </c>
      <c r="AJ25" s="927"/>
      <c r="AK25" s="927"/>
      <c r="AL25" s="952" t="s">
        <v>1640</v>
      </c>
      <c r="AM25" s="953" t="s">
        <v>586</v>
      </c>
      <c r="AN25" s="954" t="s">
        <v>1786</v>
      </c>
      <c r="AO25" s="819" t="s">
        <v>1796</v>
      </c>
      <c r="AP25" s="927"/>
      <c r="AQ25" s="927"/>
      <c r="AR25" s="818"/>
      <c r="AS25" s="818"/>
      <c r="AT25" s="927"/>
      <c r="AU25" s="927"/>
      <c r="AV25" s="927"/>
      <c r="AW25" s="927"/>
      <c r="AX25" s="927"/>
      <c r="AY25" s="927"/>
      <c r="AZ25" s="927"/>
      <c r="BA25" s="927"/>
      <c r="BB25" s="927"/>
      <c r="BC25" s="927"/>
      <c r="BD25" s="927"/>
      <c r="BE25" s="927"/>
      <c r="BF25" s="927"/>
      <c r="BG25" s="927"/>
      <c r="BH25" s="927"/>
      <c r="BI25" s="927"/>
      <c r="BJ25" s="927"/>
      <c r="BK25" s="927"/>
      <c r="BL25" s="933"/>
    </row>
    <row r="26" spans="1:64" ht="66.5" x14ac:dyDescent="0.6">
      <c r="A26" s="625"/>
      <c r="B26" s="1020"/>
      <c r="C26" s="182"/>
      <c r="D26" s="182"/>
      <c r="E26" s="182"/>
      <c r="F26" s="182"/>
      <c r="G26" s="182"/>
      <c r="H26" s="182"/>
      <c r="I26" s="182"/>
      <c r="J26" s="182"/>
      <c r="K26" s="182"/>
      <c r="L26" s="182" t="s">
        <v>2140</v>
      </c>
      <c r="M26" s="1018"/>
      <c r="N26" s="140"/>
      <c r="O26" s="140" t="str">
        <f>IF(L26="Full Materials Declaration","",IF(L26="TSCA Section 6h PBT",IF(ISERROR(VLOOKUP(M26,有害物质申报表!$AF$5:$AG$9,2,0)),"",(VLOOKUP(M26,有害物质申报表!$AF$5:$AG$9,2,0))),IF(L26="TSCA Risk Management",IF(ISERROR(VLOOKUP(M26,有害物质申报表!$AH$5:$AI$37,2,0)),"",(VLOOKUP(M26,有害物质申报表!$AH$5:$AI$37,2,0))),IF(L26="CEPA",IF(ISERROR(VLOOKUP(M26,有害物质申报表!$AN$5:$AO$30,2,0)),"",(VLOOKUP(M26,有害物质申报表!$AN$5:$AO$30,2,0))),IF(L26="WA Safer Product",IF(ISERROR(VLOOKUP(M26,有害物质申报表!$AP$5:$AQ$22,2,0)),"",(VLOOKUP(M26,有害物质申报表!$AP$5:$AQ$22,2,0))),IF(M26="High Risk Prop 65",IF(ISERROR(VLOOKUP(N26,有害物质申报表!$AJ$5:$AK$24,2,0)),"",(VLOOKUP(N26,有害物质申报表!$AJ$5:$AK$24,2,0))),IF(M26="Complete Prop 65",IF(ISERROR(VLOOKUP(N26,有害物质申报表!$AL$5:$AM$967,2,0)),"",(VLOOKUP(N26,有害物质申报表!$AL$5:$AM$967,2,0))),IF(M26="Perfluorooctanoic acid PFOA its salts",IF(ISERROR(VLOOKUP(N26,有害物质申报表!$AR$5:$AS$12,2,0)),"",(VLOOKUP(N26,有害物质申报表!$AR$5:$AS$12,2,0))),IF(M26="Perfluoroocane sulphonic acid PFOS it salts",IF(ISERROR(VLOOKUP(N26,有害物质申报表!$AT$5:$AU$12,2,0)),"",(VLOOKUP(N26,有害物质申报表!$AT$5:$AU$12,2,0))),IF(M26="Perfluorohexane 1 sulphonic acid PFHxS its salts",IF(ISERROR(VLOOKUP(N26,有害物质申报表!$AV$5:$AW$12,2,0)),"",(VLOOKUP(N26,有害物质申报表!$AV$5:$AW$12,2,0))),IF(M26="Undecafluorohexanoic acid PFHxA its salts",IF(ISERROR(VLOOKUP(N26,有害物质申报表!$AX$5:$AY$12,2,0)),"",(VLOOKUP(N26,有害物质申报表!$AX$5:$AY$12,2,0))),IF(M26="Perfluorononanoic acid PFNA its salts",IF(ISERROR(VLOOKUP(N26,有害物质申报表!$AZ$5:$BA$9,2,0)),"",(VLOOKUP(N26,有害物质申报表!$AZ$5:$BA$9,2,0))),IF(M26="Perfluorobutane sulfonic acid PFBS and its salts",IF(ISERROR(VLOOKUP(N26,有害物质申报表!$BB$5:$BC$12,2,0)),"",(VLOOKUP(N26,有害物质申报表!$BB$5:$BC$12,2,0))),IF(M26="Long chain perfluorocarboxylic acids PFCAs C9 to C14 including their salts",IF(ISERROR(VLOOKUP(N26,有害物质申报表!$BD$5:$BE$14,2,0)),"",(VLOOKUP(N26,有害物质申报表!$BD$5:$BE$14,2,0))),IF(M26="Hexafluoropropylene oxide dimer acid HFPO DA or GenX and its acyl halides",IF(ISERROR(VLOOKUP(N26,有害物质申报表!$BF$5:$BG$9,2,0)),"",(VLOOKUP(N26,有害物质申报表!$BF$5:$BG$9,2,0))),IF(M26="Other PFAS",""))))))))))))))))</f>
        <v/>
      </c>
      <c r="P26" s="5"/>
      <c r="Q26" s="182" t="str" cm="1">
        <f t="array" ref="Q26">IF(ISBLANK(P26),"",P26*(LOOKUP(2,1/(NOT(ISBLANK($J$10:J26))),$J$10:J26)))</f>
        <v/>
      </c>
      <c r="R26" s="182" t="str" cm="1">
        <f t="array" ref="R26">IF(ISBLANK(P26),"", (LOOKUP(2,1/(NOT(ISBLANK($K$10:K26))),$K$10:K26)))</f>
        <v/>
      </c>
      <c r="S26" s="1018"/>
      <c r="T26" s="1019"/>
      <c r="U26" s="437"/>
      <c r="V26" s="927"/>
      <c r="W26" s="927"/>
      <c r="X26" s="970"/>
      <c r="Y26" s="927"/>
      <c r="Z26" s="927"/>
      <c r="AA26" s="927"/>
      <c r="AB26" s="927"/>
      <c r="AC26" s="927"/>
      <c r="AD26" s="927"/>
      <c r="AE26" s="927"/>
      <c r="AF26" s="927"/>
      <c r="AG26" s="927"/>
      <c r="AH26" s="980" t="s">
        <v>2733</v>
      </c>
      <c r="AI26" s="981" t="s">
        <v>2651</v>
      </c>
      <c r="AJ26" s="927"/>
      <c r="AK26" s="927"/>
      <c r="AL26" s="952" t="s">
        <v>1692</v>
      </c>
      <c r="AM26" s="953" t="s">
        <v>733</v>
      </c>
      <c r="AN26" s="954" t="s">
        <v>1787</v>
      </c>
      <c r="AO26" s="819" t="s">
        <v>1797</v>
      </c>
      <c r="AP26" s="927"/>
      <c r="AQ26" s="927"/>
      <c r="AR26" s="818"/>
      <c r="AS26" s="818"/>
      <c r="AT26" s="927"/>
      <c r="AU26" s="927"/>
      <c r="AV26" s="927"/>
      <c r="AW26" s="927"/>
      <c r="AX26" s="927"/>
      <c r="AY26" s="927"/>
      <c r="AZ26" s="927"/>
      <c r="BA26" s="927"/>
      <c r="BB26" s="927"/>
      <c r="BC26" s="927"/>
      <c r="BD26" s="927"/>
      <c r="BE26" s="927"/>
      <c r="BF26" s="927"/>
      <c r="BG26" s="927"/>
      <c r="BH26" s="927"/>
      <c r="BI26" s="927"/>
      <c r="BJ26" s="927"/>
      <c r="BK26" s="927"/>
      <c r="BL26" s="933"/>
    </row>
    <row r="27" spans="1:64" ht="52.5" customHeight="1" x14ac:dyDescent="0.6">
      <c r="A27" s="625"/>
      <c r="B27" s="1020"/>
      <c r="C27" s="182"/>
      <c r="D27" s="182"/>
      <c r="E27" s="182"/>
      <c r="F27" s="182"/>
      <c r="G27" s="182"/>
      <c r="H27" s="182"/>
      <c r="I27" s="182"/>
      <c r="J27" s="182"/>
      <c r="K27" s="182"/>
      <c r="L27" s="182" t="s">
        <v>2140</v>
      </c>
      <c r="M27" s="1018"/>
      <c r="N27" s="140"/>
      <c r="O27" s="140" t="str">
        <f>IF(L27="Full Materials Declaration","",IF(L27="TSCA Section 6h PBT",IF(ISERROR(VLOOKUP(M27,有害物质申报表!$AF$5:$AG$9,2,0)),"",(VLOOKUP(M27,有害物质申报表!$AF$5:$AG$9,2,0))),IF(L27="TSCA Risk Management",IF(ISERROR(VLOOKUP(M27,有害物质申报表!$AH$5:$AI$37,2,0)),"",(VLOOKUP(M27,有害物质申报表!$AH$5:$AI$37,2,0))),IF(L27="CEPA",IF(ISERROR(VLOOKUP(M27,有害物质申报表!$AN$5:$AO$30,2,0)),"",(VLOOKUP(M27,有害物质申报表!$AN$5:$AO$30,2,0))),IF(L27="WA Safer Product",IF(ISERROR(VLOOKUP(M27,有害物质申报表!$AP$5:$AQ$22,2,0)),"",(VLOOKUP(M27,有害物质申报表!$AP$5:$AQ$22,2,0))),IF(M27="High Risk Prop 65",IF(ISERROR(VLOOKUP(N27,有害物质申报表!$AJ$5:$AK$24,2,0)),"",(VLOOKUP(N27,有害物质申报表!$AJ$5:$AK$24,2,0))),IF(M27="Complete Prop 65",IF(ISERROR(VLOOKUP(N27,有害物质申报表!$AL$5:$AM$967,2,0)),"",(VLOOKUP(N27,有害物质申报表!$AL$5:$AM$967,2,0))),IF(M27="Perfluorooctanoic acid PFOA its salts",IF(ISERROR(VLOOKUP(N27,有害物质申报表!$AR$5:$AS$12,2,0)),"",(VLOOKUP(N27,有害物质申报表!$AR$5:$AS$12,2,0))),IF(M27="Perfluoroocane sulphonic acid PFOS it salts",IF(ISERROR(VLOOKUP(N27,有害物质申报表!$AT$5:$AU$12,2,0)),"",(VLOOKUP(N27,有害物质申报表!$AT$5:$AU$12,2,0))),IF(M27="Perfluorohexane 1 sulphonic acid PFHxS its salts",IF(ISERROR(VLOOKUP(N27,有害物质申报表!$AV$5:$AW$12,2,0)),"",(VLOOKUP(N27,有害物质申报表!$AV$5:$AW$12,2,0))),IF(M27="Undecafluorohexanoic acid PFHxA its salts",IF(ISERROR(VLOOKUP(N27,有害物质申报表!$AX$5:$AY$12,2,0)),"",(VLOOKUP(N27,有害物质申报表!$AX$5:$AY$12,2,0))),IF(M27="Perfluorononanoic acid PFNA its salts",IF(ISERROR(VLOOKUP(N27,有害物质申报表!$AZ$5:$BA$9,2,0)),"",(VLOOKUP(N27,有害物质申报表!$AZ$5:$BA$9,2,0))),IF(M27="Perfluorobutane sulfonic acid PFBS and its salts",IF(ISERROR(VLOOKUP(N27,有害物质申报表!$BB$5:$BC$12,2,0)),"",(VLOOKUP(N27,有害物质申报表!$BB$5:$BC$12,2,0))),IF(M27="Long chain perfluorocarboxylic acids PFCAs C9 to C14 including their salts",IF(ISERROR(VLOOKUP(N27,有害物质申报表!$BD$5:$BE$14,2,0)),"",(VLOOKUP(N27,有害物质申报表!$BD$5:$BE$14,2,0))),IF(M27="Hexafluoropropylene oxide dimer acid HFPO DA or GenX and its acyl halides",IF(ISERROR(VLOOKUP(N27,有害物质申报表!$BF$5:$BG$9,2,0)),"",(VLOOKUP(N27,有害物质申报表!$BF$5:$BG$9,2,0))),IF(M27="Other PFAS",""))))))))))))))))</f>
        <v/>
      </c>
      <c r="P27" s="5"/>
      <c r="Q27" s="182" t="str" cm="1">
        <f t="array" ref="Q27">IF(ISBLANK(P27),"",P27*(LOOKUP(2,1/(NOT(ISBLANK($J$10:J27))),$J$10:J27)))</f>
        <v/>
      </c>
      <c r="R27" s="182" t="str" cm="1">
        <f t="array" ref="R27">IF(ISBLANK(P27),"", (LOOKUP(2,1/(NOT(ISBLANK($K$10:K27))),$K$10:K27)))</f>
        <v/>
      </c>
      <c r="S27" s="1018"/>
      <c r="T27" s="1019"/>
      <c r="U27" s="437"/>
      <c r="V27" s="927"/>
      <c r="W27" s="927"/>
      <c r="X27" s="970"/>
      <c r="Y27" s="927"/>
      <c r="Z27" s="927"/>
      <c r="AA27" s="927"/>
      <c r="AB27" s="927"/>
      <c r="AC27" s="927"/>
      <c r="AD27" s="927"/>
      <c r="AE27" s="927"/>
      <c r="AF27" s="927"/>
      <c r="AG27" s="927"/>
      <c r="AH27" s="980" t="s">
        <v>2734</v>
      </c>
      <c r="AI27" s="981" t="s">
        <v>13</v>
      </c>
      <c r="AJ27" s="927"/>
      <c r="AK27" s="927"/>
      <c r="AL27" s="952" t="s">
        <v>1586</v>
      </c>
      <c r="AM27" s="953" t="s">
        <v>119</v>
      </c>
      <c r="AN27" s="970" t="s">
        <v>1761</v>
      </c>
      <c r="AO27" s="987" t="s">
        <v>1940</v>
      </c>
      <c r="AP27" s="927"/>
      <c r="AQ27" s="927"/>
      <c r="AR27" s="818"/>
      <c r="AS27" s="818"/>
      <c r="AT27" s="927"/>
      <c r="AU27" s="927"/>
      <c r="AV27" s="927"/>
      <c r="AW27" s="927"/>
      <c r="AX27" s="927"/>
      <c r="AY27" s="927"/>
      <c r="AZ27" s="927"/>
      <c r="BA27" s="927"/>
      <c r="BB27" s="927"/>
      <c r="BC27" s="927"/>
      <c r="BD27" s="927"/>
      <c r="BE27" s="927"/>
      <c r="BF27" s="927"/>
      <c r="BG27" s="927"/>
      <c r="BH27" s="927"/>
      <c r="BI27" s="927"/>
      <c r="BJ27" s="927"/>
      <c r="BK27" s="927"/>
      <c r="BL27" s="933"/>
    </row>
    <row r="28" spans="1:64" ht="45.75" customHeight="1" x14ac:dyDescent="0.6">
      <c r="A28" s="625"/>
      <c r="B28" s="1020"/>
      <c r="C28" s="182"/>
      <c r="D28" s="182"/>
      <c r="E28" s="182"/>
      <c r="F28" s="182"/>
      <c r="G28" s="182"/>
      <c r="H28" s="182"/>
      <c r="I28" s="182"/>
      <c r="J28" s="182"/>
      <c r="K28" s="182"/>
      <c r="L28" s="182" t="s">
        <v>2140</v>
      </c>
      <c r="M28" s="1018"/>
      <c r="N28" s="140"/>
      <c r="O28" s="140" t="str">
        <f>IF(L28="Full Materials Declaration","",IF(L28="TSCA Section 6h PBT",IF(ISERROR(VLOOKUP(M28,有害物质申报表!$AF$5:$AG$9,2,0)),"",(VLOOKUP(M28,有害物质申报表!$AF$5:$AG$9,2,0))),IF(L28="TSCA Risk Management",IF(ISERROR(VLOOKUP(M28,有害物质申报表!$AH$5:$AI$37,2,0)),"",(VLOOKUP(M28,有害物质申报表!$AH$5:$AI$37,2,0))),IF(L28="CEPA",IF(ISERROR(VLOOKUP(M28,有害物质申报表!$AN$5:$AO$30,2,0)),"",(VLOOKUP(M28,有害物质申报表!$AN$5:$AO$30,2,0))),IF(L28="WA Safer Product",IF(ISERROR(VLOOKUP(M28,有害物质申报表!$AP$5:$AQ$22,2,0)),"",(VLOOKUP(M28,有害物质申报表!$AP$5:$AQ$22,2,0))),IF(M28="High Risk Prop 65",IF(ISERROR(VLOOKUP(N28,有害物质申报表!$AJ$5:$AK$24,2,0)),"",(VLOOKUP(N28,有害物质申报表!$AJ$5:$AK$24,2,0))),IF(M28="Complete Prop 65",IF(ISERROR(VLOOKUP(N28,有害物质申报表!$AL$5:$AM$967,2,0)),"",(VLOOKUP(N28,有害物质申报表!$AL$5:$AM$967,2,0))),IF(M28="Perfluorooctanoic acid PFOA its salts",IF(ISERROR(VLOOKUP(N28,有害物质申报表!$AR$5:$AS$12,2,0)),"",(VLOOKUP(N28,有害物质申报表!$AR$5:$AS$12,2,0))),IF(M28="Perfluoroocane sulphonic acid PFOS it salts",IF(ISERROR(VLOOKUP(N28,有害物质申报表!$AT$5:$AU$12,2,0)),"",(VLOOKUP(N28,有害物质申报表!$AT$5:$AU$12,2,0))),IF(M28="Perfluorohexane 1 sulphonic acid PFHxS its salts",IF(ISERROR(VLOOKUP(N28,有害物质申报表!$AV$5:$AW$12,2,0)),"",(VLOOKUP(N28,有害物质申报表!$AV$5:$AW$12,2,0))),IF(M28="Undecafluorohexanoic acid PFHxA its salts",IF(ISERROR(VLOOKUP(N28,有害物质申报表!$AX$5:$AY$12,2,0)),"",(VLOOKUP(N28,有害物质申报表!$AX$5:$AY$12,2,0))),IF(M28="Perfluorononanoic acid PFNA its salts",IF(ISERROR(VLOOKUP(N28,有害物质申报表!$AZ$5:$BA$9,2,0)),"",(VLOOKUP(N28,有害物质申报表!$AZ$5:$BA$9,2,0))),IF(M28="Perfluorobutane sulfonic acid PFBS and its salts",IF(ISERROR(VLOOKUP(N28,有害物质申报表!$BB$5:$BC$12,2,0)),"",(VLOOKUP(N28,有害物质申报表!$BB$5:$BC$12,2,0))),IF(M28="Long chain perfluorocarboxylic acids PFCAs C9 to C14 including their salts",IF(ISERROR(VLOOKUP(N28,有害物质申报表!$BD$5:$BE$14,2,0)),"",(VLOOKUP(N28,有害物质申报表!$BD$5:$BE$14,2,0))),IF(M28="Hexafluoropropylene oxide dimer acid HFPO DA or GenX and its acyl halides",IF(ISERROR(VLOOKUP(N28,有害物质申报表!$BF$5:$BG$9,2,0)),"",(VLOOKUP(N28,有害物质申报表!$BF$5:$BG$9,2,0))),IF(M28="Other PFAS",""))))))))))))))))</f>
        <v/>
      </c>
      <c r="P28" s="5"/>
      <c r="Q28" s="182" t="str" cm="1">
        <f t="array" ref="Q28">IF(ISBLANK(P28),"",P28*(LOOKUP(2,1/(NOT(ISBLANK($J$10:J28))),$J$10:J28)))</f>
        <v/>
      </c>
      <c r="R28" s="182" t="str" cm="1">
        <f t="array" ref="R28">IF(ISBLANK(P28),"", (LOOKUP(2,1/(NOT(ISBLANK($K$10:K28))),$K$10:K28)))</f>
        <v/>
      </c>
      <c r="S28" s="1018"/>
      <c r="T28" s="1019"/>
      <c r="U28" s="437"/>
      <c r="V28" s="927"/>
      <c r="W28" s="927"/>
      <c r="X28" s="970"/>
      <c r="Y28" s="927"/>
      <c r="Z28" s="927"/>
      <c r="AA28" s="927"/>
      <c r="AB28" s="927"/>
      <c r="AC28" s="927"/>
      <c r="AD28" s="927"/>
      <c r="AE28" s="927"/>
      <c r="AF28" s="927"/>
      <c r="AG28" s="927"/>
      <c r="AH28" s="980" t="s">
        <v>2735</v>
      </c>
      <c r="AI28" s="981" t="s">
        <v>2658</v>
      </c>
      <c r="AJ28" s="927"/>
      <c r="AK28" s="927"/>
      <c r="AL28" s="952" t="s">
        <v>936</v>
      </c>
      <c r="AM28" s="953" t="s">
        <v>937</v>
      </c>
      <c r="AN28" s="988" t="s">
        <v>1788</v>
      </c>
      <c r="AO28" s="955" t="s">
        <v>1762</v>
      </c>
      <c r="AP28" s="927"/>
      <c r="AQ28" s="927"/>
      <c r="AR28" s="818"/>
      <c r="AS28" s="818"/>
      <c r="AT28" s="927"/>
      <c r="AU28" s="927"/>
      <c r="AV28" s="927"/>
      <c r="AW28" s="927"/>
      <c r="AX28" s="927"/>
      <c r="AY28" s="927"/>
      <c r="AZ28" s="927"/>
      <c r="BA28" s="927"/>
      <c r="BB28" s="927"/>
      <c r="BC28" s="927"/>
      <c r="BD28" s="927"/>
      <c r="BE28" s="927"/>
      <c r="BF28" s="927"/>
      <c r="BG28" s="927"/>
      <c r="BH28" s="927"/>
      <c r="BI28" s="927"/>
      <c r="BJ28" s="927"/>
      <c r="BK28" s="927"/>
      <c r="BL28" s="933"/>
    </row>
    <row r="29" spans="1:64" ht="50.25" customHeight="1" x14ac:dyDescent="0.6">
      <c r="A29" s="625"/>
      <c r="B29" s="1020"/>
      <c r="C29" s="182"/>
      <c r="D29" s="182"/>
      <c r="E29" s="182"/>
      <c r="F29" s="182"/>
      <c r="G29" s="182"/>
      <c r="H29" s="182"/>
      <c r="I29" s="182"/>
      <c r="J29" s="182"/>
      <c r="K29" s="182"/>
      <c r="L29" s="182" t="s">
        <v>2140</v>
      </c>
      <c r="M29" s="1018"/>
      <c r="N29" s="140"/>
      <c r="O29" s="140" t="str">
        <f>IF(L29="Full Materials Declaration","",IF(L29="TSCA Section 6h PBT",IF(ISERROR(VLOOKUP(M29,有害物质申报表!$AF$5:$AG$9,2,0)),"",(VLOOKUP(M29,有害物质申报表!$AF$5:$AG$9,2,0))),IF(L29="TSCA Risk Management",IF(ISERROR(VLOOKUP(M29,有害物质申报表!$AH$5:$AI$37,2,0)),"",(VLOOKUP(M29,有害物质申报表!$AH$5:$AI$37,2,0))),IF(L29="CEPA",IF(ISERROR(VLOOKUP(M29,有害物质申报表!$AN$5:$AO$30,2,0)),"",(VLOOKUP(M29,有害物质申报表!$AN$5:$AO$30,2,0))),IF(L29="WA Safer Product",IF(ISERROR(VLOOKUP(M29,有害物质申报表!$AP$5:$AQ$22,2,0)),"",(VLOOKUP(M29,有害物质申报表!$AP$5:$AQ$22,2,0))),IF(M29="High Risk Prop 65",IF(ISERROR(VLOOKUP(N29,有害物质申报表!$AJ$5:$AK$24,2,0)),"",(VLOOKUP(N29,有害物质申报表!$AJ$5:$AK$24,2,0))),IF(M29="Complete Prop 65",IF(ISERROR(VLOOKUP(N29,有害物质申报表!$AL$5:$AM$967,2,0)),"",(VLOOKUP(N29,有害物质申报表!$AL$5:$AM$967,2,0))),IF(M29="Perfluorooctanoic acid PFOA its salts",IF(ISERROR(VLOOKUP(N29,有害物质申报表!$AR$5:$AS$12,2,0)),"",(VLOOKUP(N29,有害物质申报表!$AR$5:$AS$12,2,0))),IF(M29="Perfluoroocane sulphonic acid PFOS it salts",IF(ISERROR(VLOOKUP(N29,有害物质申报表!$AT$5:$AU$12,2,0)),"",(VLOOKUP(N29,有害物质申报表!$AT$5:$AU$12,2,0))),IF(M29="Perfluorohexane 1 sulphonic acid PFHxS its salts",IF(ISERROR(VLOOKUP(N29,有害物质申报表!$AV$5:$AW$12,2,0)),"",(VLOOKUP(N29,有害物质申报表!$AV$5:$AW$12,2,0))),IF(M29="Undecafluorohexanoic acid PFHxA its salts",IF(ISERROR(VLOOKUP(N29,有害物质申报表!$AX$5:$AY$12,2,0)),"",(VLOOKUP(N29,有害物质申报表!$AX$5:$AY$12,2,0))),IF(M29="Perfluorononanoic acid PFNA its salts",IF(ISERROR(VLOOKUP(N29,有害物质申报表!$AZ$5:$BA$9,2,0)),"",(VLOOKUP(N29,有害物质申报表!$AZ$5:$BA$9,2,0))),IF(M29="Perfluorobutane sulfonic acid PFBS and its salts",IF(ISERROR(VLOOKUP(N29,有害物质申报表!$BB$5:$BC$12,2,0)),"",(VLOOKUP(N29,有害物质申报表!$BB$5:$BC$12,2,0))),IF(M29="Long chain perfluorocarboxylic acids PFCAs C9 to C14 including their salts",IF(ISERROR(VLOOKUP(N29,有害物质申报表!$BD$5:$BE$14,2,0)),"",(VLOOKUP(N29,有害物质申报表!$BD$5:$BE$14,2,0))),IF(M29="Hexafluoropropylene oxide dimer acid HFPO DA or GenX and its acyl halides",IF(ISERROR(VLOOKUP(N29,有害物质申报表!$BF$5:$BG$9,2,0)),"",(VLOOKUP(N29,有害物质申报表!$BF$5:$BG$9,2,0))),IF(M29="Other PFAS",""))))))))))))))))</f>
        <v/>
      </c>
      <c r="P29" s="5"/>
      <c r="Q29" s="182" t="str" cm="1">
        <f t="array" ref="Q29">IF(ISBLANK(P29),"",P29*(LOOKUP(2,1/(NOT(ISBLANK($J$10:J29))),$J$10:J29)))</f>
        <v/>
      </c>
      <c r="R29" s="182" t="str" cm="1">
        <f t="array" ref="R29">IF(ISBLANK(P29),"", (LOOKUP(2,1/(NOT(ISBLANK($K$10:K29))),$K$10:K29)))</f>
        <v/>
      </c>
      <c r="S29" s="1018"/>
      <c r="T29" s="1019"/>
      <c r="U29" s="437"/>
      <c r="V29" s="927"/>
      <c r="W29" s="927"/>
      <c r="X29" s="970"/>
      <c r="Y29" s="927"/>
      <c r="Z29" s="927"/>
      <c r="AA29" s="927"/>
      <c r="AB29" s="927"/>
      <c r="AC29" s="927"/>
      <c r="AD29" s="927"/>
      <c r="AE29" s="927"/>
      <c r="AF29" s="927"/>
      <c r="AG29" s="927"/>
      <c r="AH29" s="980" t="s">
        <v>2736</v>
      </c>
      <c r="AI29" s="981" t="s">
        <v>718</v>
      </c>
      <c r="AJ29" s="927"/>
      <c r="AK29" s="927"/>
      <c r="AL29" s="952" t="s">
        <v>1058</v>
      </c>
      <c r="AM29" s="953" t="s">
        <v>1059</v>
      </c>
      <c r="AN29" s="959" t="s">
        <v>1789</v>
      </c>
      <c r="AO29" s="819" t="s">
        <v>1798</v>
      </c>
      <c r="AP29" s="927"/>
      <c r="AQ29" s="927"/>
      <c r="AR29" s="818"/>
      <c r="AS29" s="818"/>
      <c r="AT29" s="927"/>
      <c r="AU29" s="927"/>
      <c r="AV29" s="927"/>
      <c r="AW29" s="927"/>
      <c r="AX29" s="927"/>
      <c r="AY29" s="927"/>
      <c r="AZ29" s="927"/>
      <c r="BA29" s="927"/>
      <c r="BB29" s="927"/>
      <c r="BC29" s="927"/>
      <c r="BD29" s="927"/>
      <c r="BE29" s="927"/>
      <c r="BF29" s="927"/>
      <c r="BG29" s="927"/>
      <c r="BH29" s="927"/>
      <c r="BI29" s="927"/>
      <c r="BJ29" s="927"/>
      <c r="BK29" s="927"/>
      <c r="BL29" s="933"/>
    </row>
    <row r="30" spans="1:64" ht="52.5" customHeight="1" thickBot="1" x14ac:dyDescent="0.65">
      <c r="A30" s="625"/>
      <c r="B30" s="1020"/>
      <c r="C30" s="182"/>
      <c r="D30" s="182"/>
      <c r="E30" s="182"/>
      <c r="F30" s="182"/>
      <c r="G30" s="182"/>
      <c r="H30" s="182"/>
      <c r="I30" s="182"/>
      <c r="J30" s="182"/>
      <c r="K30" s="182"/>
      <c r="L30" s="182" t="s">
        <v>2140</v>
      </c>
      <c r="M30" s="1018"/>
      <c r="N30" s="140"/>
      <c r="O30" s="140" t="str">
        <f>IF(L30="Full Materials Declaration","",IF(L30="TSCA Section 6h PBT",IF(ISERROR(VLOOKUP(M30,有害物质申报表!$AF$5:$AG$9,2,0)),"",(VLOOKUP(M30,有害物质申报表!$AF$5:$AG$9,2,0))),IF(L30="TSCA Risk Management",IF(ISERROR(VLOOKUP(M30,有害物质申报表!$AH$5:$AI$37,2,0)),"",(VLOOKUP(M30,有害物质申报表!$AH$5:$AI$37,2,0))),IF(L30="CEPA",IF(ISERROR(VLOOKUP(M30,有害物质申报表!$AN$5:$AO$30,2,0)),"",(VLOOKUP(M30,有害物质申报表!$AN$5:$AO$30,2,0))),IF(L30="WA Safer Product",IF(ISERROR(VLOOKUP(M30,有害物质申报表!$AP$5:$AQ$22,2,0)),"",(VLOOKUP(M30,有害物质申报表!$AP$5:$AQ$22,2,0))),IF(M30="High Risk Prop 65",IF(ISERROR(VLOOKUP(N30,有害物质申报表!$AJ$5:$AK$24,2,0)),"",(VLOOKUP(N30,有害物质申报表!$AJ$5:$AK$24,2,0))),IF(M30="Complete Prop 65",IF(ISERROR(VLOOKUP(N30,有害物质申报表!$AL$5:$AM$967,2,0)),"",(VLOOKUP(N30,有害物质申报表!$AL$5:$AM$967,2,0))),IF(M30="Perfluorooctanoic acid PFOA its salts",IF(ISERROR(VLOOKUP(N30,有害物质申报表!$AR$5:$AS$12,2,0)),"",(VLOOKUP(N30,有害物质申报表!$AR$5:$AS$12,2,0))),IF(M30="Perfluoroocane sulphonic acid PFOS it salts",IF(ISERROR(VLOOKUP(N30,有害物质申报表!$AT$5:$AU$12,2,0)),"",(VLOOKUP(N30,有害物质申报表!$AT$5:$AU$12,2,0))),IF(M30="Perfluorohexane 1 sulphonic acid PFHxS its salts",IF(ISERROR(VLOOKUP(N30,有害物质申报表!$AV$5:$AW$12,2,0)),"",(VLOOKUP(N30,有害物质申报表!$AV$5:$AW$12,2,0))),IF(M30="Undecafluorohexanoic acid PFHxA its salts",IF(ISERROR(VLOOKUP(N30,有害物质申报表!$AX$5:$AY$12,2,0)),"",(VLOOKUP(N30,有害物质申报表!$AX$5:$AY$12,2,0))),IF(M30="Perfluorononanoic acid PFNA its salts",IF(ISERROR(VLOOKUP(N30,有害物质申报表!$AZ$5:$BA$9,2,0)),"",(VLOOKUP(N30,有害物质申报表!$AZ$5:$BA$9,2,0))),IF(M30="Perfluorobutane sulfonic acid PFBS and its salts",IF(ISERROR(VLOOKUP(N30,有害物质申报表!$BB$5:$BC$12,2,0)),"",(VLOOKUP(N30,有害物质申报表!$BB$5:$BC$12,2,0))),IF(M30="Long chain perfluorocarboxylic acids PFCAs C9 to C14 including their salts",IF(ISERROR(VLOOKUP(N30,有害物质申报表!$BD$5:$BE$14,2,0)),"",(VLOOKUP(N30,有害物质申报表!$BD$5:$BE$14,2,0))),IF(M30="Hexafluoropropylene oxide dimer acid HFPO DA or GenX and its acyl halides",IF(ISERROR(VLOOKUP(N30,有害物质申报表!$BF$5:$BG$9,2,0)),"",(VLOOKUP(N30,有害物质申报表!$BF$5:$BG$9,2,0))),IF(M30="Other PFAS",""))))))))))))))))</f>
        <v/>
      </c>
      <c r="P30" s="5"/>
      <c r="Q30" s="182" t="str" cm="1">
        <f t="array" ref="Q30">IF(ISBLANK(P30),"",P30*(LOOKUP(2,1/(NOT(ISBLANK($J$10:J30))),$J$10:J30)))</f>
        <v/>
      </c>
      <c r="R30" s="182" t="str" cm="1">
        <f t="array" ref="R30">IF(ISBLANK(P30),"", (LOOKUP(2,1/(NOT(ISBLANK($K$10:K30))),$K$10:K30)))</f>
        <v/>
      </c>
      <c r="S30" s="1018"/>
      <c r="T30" s="1019"/>
      <c r="U30" s="437"/>
      <c r="V30" s="927"/>
      <c r="W30" s="927"/>
      <c r="X30" s="970"/>
      <c r="Y30" s="927"/>
      <c r="Z30" s="927"/>
      <c r="AA30" s="927"/>
      <c r="AB30" s="927"/>
      <c r="AC30" s="927"/>
      <c r="AD30" s="927"/>
      <c r="AE30" s="927"/>
      <c r="AF30" s="927"/>
      <c r="AG30" s="927"/>
      <c r="AH30" s="980" t="s">
        <v>2737</v>
      </c>
      <c r="AI30" s="981" t="s">
        <v>770</v>
      </c>
      <c r="AJ30" s="927"/>
      <c r="AK30" s="927"/>
      <c r="AL30" s="952" t="s">
        <v>1622</v>
      </c>
      <c r="AM30" s="953" t="s">
        <v>248</v>
      </c>
      <c r="AN30" s="989" t="s">
        <v>1790</v>
      </c>
      <c r="AO30" s="990" t="s">
        <v>1818</v>
      </c>
      <c r="AP30" s="927"/>
      <c r="AQ30" s="927"/>
      <c r="AR30" s="818"/>
      <c r="AS30" s="818"/>
      <c r="AT30" s="927"/>
      <c r="AU30" s="927"/>
      <c r="AV30" s="927"/>
      <c r="AW30" s="927"/>
      <c r="AX30" s="927"/>
      <c r="AY30" s="927"/>
      <c r="AZ30" s="927"/>
      <c r="BA30" s="927"/>
      <c r="BB30" s="927"/>
      <c r="BC30" s="927"/>
      <c r="BD30" s="927"/>
      <c r="BE30" s="927"/>
      <c r="BF30" s="927"/>
      <c r="BG30" s="927"/>
      <c r="BH30" s="927"/>
      <c r="BI30" s="927"/>
      <c r="BJ30" s="927"/>
      <c r="BK30" s="927"/>
      <c r="BL30" s="933"/>
    </row>
    <row r="31" spans="1:64" ht="58" x14ac:dyDescent="0.6">
      <c r="A31" s="625"/>
      <c r="B31" s="1020"/>
      <c r="C31" s="182"/>
      <c r="D31" s="182"/>
      <c r="E31" s="182"/>
      <c r="F31" s="182"/>
      <c r="G31" s="182"/>
      <c r="H31" s="182"/>
      <c r="I31" s="182"/>
      <c r="J31" s="182"/>
      <c r="K31" s="182"/>
      <c r="L31" s="182" t="s">
        <v>2140</v>
      </c>
      <c r="M31" s="1018"/>
      <c r="N31" s="140"/>
      <c r="O31" s="140" t="str">
        <f>IF(L31="Full Materials Declaration","",IF(L31="TSCA Section 6h PBT",IF(ISERROR(VLOOKUP(M31,有害物质申报表!$AF$5:$AG$9,2,0)),"",(VLOOKUP(M31,有害物质申报表!$AF$5:$AG$9,2,0))),IF(L31="TSCA Risk Management",IF(ISERROR(VLOOKUP(M31,有害物质申报表!$AH$5:$AI$37,2,0)),"",(VLOOKUP(M31,有害物质申报表!$AH$5:$AI$37,2,0))),IF(L31="CEPA",IF(ISERROR(VLOOKUP(M31,有害物质申报表!$AN$5:$AO$30,2,0)),"",(VLOOKUP(M31,有害物质申报表!$AN$5:$AO$30,2,0))),IF(L31="WA Safer Product",IF(ISERROR(VLOOKUP(M31,有害物质申报表!$AP$5:$AQ$22,2,0)),"",(VLOOKUP(M31,有害物质申报表!$AP$5:$AQ$22,2,0))),IF(M31="High Risk Prop 65",IF(ISERROR(VLOOKUP(N31,有害物质申报表!$AJ$5:$AK$24,2,0)),"",(VLOOKUP(N31,有害物质申报表!$AJ$5:$AK$24,2,0))),IF(M31="Complete Prop 65",IF(ISERROR(VLOOKUP(N31,有害物质申报表!$AL$5:$AM$967,2,0)),"",(VLOOKUP(N31,有害物质申报表!$AL$5:$AM$967,2,0))),IF(M31="Perfluorooctanoic acid PFOA its salts",IF(ISERROR(VLOOKUP(N31,有害物质申报表!$AR$5:$AS$12,2,0)),"",(VLOOKUP(N31,有害物质申报表!$AR$5:$AS$12,2,0))),IF(M31="Perfluoroocane sulphonic acid PFOS it salts",IF(ISERROR(VLOOKUP(N31,有害物质申报表!$AT$5:$AU$12,2,0)),"",(VLOOKUP(N31,有害物质申报表!$AT$5:$AU$12,2,0))),IF(M31="Perfluorohexane 1 sulphonic acid PFHxS its salts",IF(ISERROR(VLOOKUP(N31,有害物质申报表!$AV$5:$AW$12,2,0)),"",(VLOOKUP(N31,有害物质申报表!$AV$5:$AW$12,2,0))),IF(M31="Undecafluorohexanoic acid PFHxA its salts",IF(ISERROR(VLOOKUP(N31,有害物质申报表!$AX$5:$AY$12,2,0)),"",(VLOOKUP(N31,有害物质申报表!$AX$5:$AY$12,2,0))),IF(M31="Perfluorononanoic acid PFNA its salts",IF(ISERROR(VLOOKUP(N31,有害物质申报表!$AZ$5:$BA$9,2,0)),"",(VLOOKUP(N31,有害物质申报表!$AZ$5:$BA$9,2,0))),IF(M31="Perfluorobutane sulfonic acid PFBS and its salts",IF(ISERROR(VLOOKUP(N31,有害物质申报表!$BB$5:$BC$12,2,0)),"",(VLOOKUP(N31,有害物质申报表!$BB$5:$BC$12,2,0))),IF(M31="Long chain perfluorocarboxylic acids PFCAs C9 to C14 including their salts",IF(ISERROR(VLOOKUP(N31,有害物质申报表!$BD$5:$BE$14,2,0)),"",(VLOOKUP(N31,有害物质申报表!$BD$5:$BE$14,2,0))),IF(M31="Hexafluoropropylene oxide dimer acid HFPO DA or GenX and its acyl halides",IF(ISERROR(VLOOKUP(N31,有害物质申报表!$BF$5:$BG$9,2,0)),"",(VLOOKUP(N31,有害物质申报表!$BF$5:$BG$9,2,0))),IF(M31="Other PFAS",""))))))))))))))))</f>
        <v/>
      </c>
      <c r="P31" s="5"/>
      <c r="Q31" s="182" t="str" cm="1">
        <f t="array" ref="Q31">IF(ISBLANK(P31),"",P31*(LOOKUP(2,1/(NOT(ISBLANK($J$10:J31))),$J$10:J31)))</f>
        <v/>
      </c>
      <c r="R31" s="182" t="str" cm="1">
        <f t="array" ref="R31">IF(ISBLANK(P31),"", (LOOKUP(2,1/(NOT(ISBLANK($K$10:K31))),$K$10:K31)))</f>
        <v/>
      </c>
      <c r="S31" s="1018"/>
      <c r="T31" s="1019"/>
      <c r="U31" s="437"/>
      <c r="V31" s="927"/>
      <c r="W31" s="927"/>
      <c r="X31" s="970"/>
      <c r="Y31" s="927"/>
      <c r="Z31" s="927"/>
      <c r="AA31" s="927"/>
      <c r="AB31" s="927"/>
      <c r="AC31" s="927"/>
      <c r="AD31" s="927"/>
      <c r="AE31" s="927"/>
      <c r="AF31" s="927"/>
      <c r="AG31" s="927"/>
      <c r="AH31" s="980" t="s">
        <v>2738</v>
      </c>
      <c r="AI31" s="981" t="s">
        <v>2668</v>
      </c>
      <c r="AJ31" s="927"/>
      <c r="AK31" s="927"/>
      <c r="AL31" s="952" t="s">
        <v>1386</v>
      </c>
      <c r="AM31" s="953" t="s">
        <v>119</v>
      </c>
      <c r="AN31" s="927"/>
      <c r="AO31" s="927"/>
      <c r="AP31" s="927"/>
      <c r="AQ31" s="927"/>
      <c r="AR31" s="818"/>
      <c r="AS31" s="818"/>
      <c r="AT31" s="927"/>
      <c r="AU31" s="927"/>
      <c r="AV31" s="927"/>
      <c r="AW31" s="927"/>
      <c r="AX31" s="927"/>
      <c r="AY31" s="927"/>
      <c r="AZ31" s="927"/>
      <c r="BA31" s="927"/>
      <c r="BB31" s="927"/>
      <c r="BC31" s="927"/>
      <c r="BD31" s="927"/>
      <c r="BE31" s="927"/>
      <c r="BF31" s="927"/>
      <c r="BG31" s="927"/>
      <c r="BH31" s="927"/>
      <c r="BI31" s="927"/>
      <c r="BJ31" s="927"/>
      <c r="BK31" s="927"/>
      <c r="BL31" s="933"/>
    </row>
    <row r="32" spans="1:64" ht="26" x14ac:dyDescent="0.6">
      <c r="A32" s="625"/>
      <c r="B32" s="1020"/>
      <c r="C32" s="182"/>
      <c r="D32" s="182"/>
      <c r="E32" s="182"/>
      <c r="F32" s="182"/>
      <c r="G32" s="182"/>
      <c r="H32" s="182"/>
      <c r="I32" s="182"/>
      <c r="J32" s="182"/>
      <c r="K32" s="182"/>
      <c r="L32" s="182" t="s">
        <v>2140</v>
      </c>
      <c r="M32" s="1018"/>
      <c r="N32" s="140"/>
      <c r="O32" s="140" t="str">
        <f>IF(L32="Full Materials Declaration","",IF(L32="TSCA Section 6h PBT",IF(ISERROR(VLOOKUP(M32,有害物质申报表!$AF$5:$AG$9,2,0)),"",(VLOOKUP(M32,有害物质申报表!$AF$5:$AG$9,2,0))),IF(L32="TSCA Risk Management",IF(ISERROR(VLOOKUP(M32,有害物质申报表!$AH$5:$AI$37,2,0)),"",(VLOOKUP(M32,有害物质申报表!$AH$5:$AI$37,2,0))),IF(L32="CEPA",IF(ISERROR(VLOOKUP(M32,有害物质申报表!$AN$5:$AO$30,2,0)),"",(VLOOKUP(M32,有害物质申报表!$AN$5:$AO$30,2,0))),IF(L32="WA Safer Product",IF(ISERROR(VLOOKUP(M32,有害物质申报表!$AP$5:$AQ$22,2,0)),"",(VLOOKUP(M32,有害物质申报表!$AP$5:$AQ$22,2,0))),IF(M32="High Risk Prop 65",IF(ISERROR(VLOOKUP(N32,有害物质申报表!$AJ$5:$AK$24,2,0)),"",(VLOOKUP(N32,有害物质申报表!$AJ$5:$AK$24,2,0))),IF(M32="Complete Prop 65",IF(ISERROR(VLOOKUP(N32,有害物质申报表!$AL$5:$AM$967,2,0)),"",(VLOOKUP(N32,有害物质申报表!$AL$5:$AM$967,2,0))),IF(M32="Perfluorooctanoic acid PFOA its salts",IF(ISERROR(VLOOKUP(N32,有害物质申报表!$AR$5:$AS$12,2,0)),"",(VLOOKUP(N32,有害物质申报表!$AR$5:$AS$12,2,0))),IF(M32="Perfluoroocane sulphonic acid PFOS it salts",IF(ISERROR(VLOOKUP(N32,有害物质申报表!$AT$5:$AU$12,2,0)),"",(VLOOKUP(N32,有害物质申报表!$AT$5:$AU$12,2,0))),IF(M32="Perfluorohexane 1 sulphonic acid PFHxS its salts",IF(ISERROR(VLOOKUP(N32,有害物质申报表!$AV$5:$AW$12,2,0)),"",(VLOOKUP(N32,有害物质申报表!$AV$5:$AW$12,2,0))),IF(M32="Undecafluorohexanoic acid PFHxA its salts",IF(ISERROR(VLOOKUP(N32,有害物质申报表!$AX$5:$AY$12,2,0)),"",(VLOOKUP(N32,有害物质申报表!$AX$5:$AY$12,2,0))),IF(M32="Perfluorononanoic acid PFNA its salts",IF(ISERROR(VLOOKUP(N32,有害物质申报表!$AZ$5:$BA$9,2,0)),"",(VLOOKUP(N32,有害物质申报表!$AZ$5:$BA$9,2,0))),IF(M32="Perfluorobutane sulfonic acid PFBS and its salts",IF(ISERROR(VLOOKUP(N32,有害物质申报表!$BB$5:$BC$12,2,0)),"",(VLOOKUP(N32,有害物质申报表!$BB$5:$BC$12,2,0))),IF(M32="Long chain perfluorocarboxylic acids PFCAs C9 to C14 including their salts",IF(ISERROR(VLOOKUP(N32,有害物质申报表!$BD$5:$BE$14,2,0)),"",(VLOOKUP(N32,有害物质申报表!$BD$5:$BE$14,2,0))),IF(M32="Hexafluoropropylene oxide dimer acid HFPO DA or GenX and its acyl halides",IF(ISERROR(VLOOKUP(N32,有害物质申报表!$BF$5:$BG$9,2,0)),"",(VLOOKUP(N32,有害物质申报表!$BF$5:$BG$9,2,0))),IF(M32="Other PFAS",""))))))))))))))))</f>
        <v/>
      </c>
      <c r="P32" s="5"/>
      <c r="Q32" s="182" t="str" cm="1">
        <f t="array" ref="Q32">IF(ISBLANK(P32),"",P32*(LOOKUP(2,1/(NOT(ISBLANK($J$10:J32))),$J$10:J32)))</f>
        <v/>
      </c>
      <c r="R32" s="182" t="str" cm="1">
        <f t="array" ref="R32">IF(ISBLANK(P32),"", (LOOKUP(2,1/(NOT(ISBLANK($K$10:K32))),$K$10:K32)))</f>
        <v/>
      </c>
      <c r="S32" s="1018"/>
      <c r="T32" s="1019"/>
      <c r="U32" s="437"/>
      <c r="V32" s="927"/>
      <c r="W32" s="927"/>
      <c r="X32" s="970"/>
      <c r="Y32" s="927"/>
      <c r="Z32" s="927"/>
      <c r="AA32" s="927"/>
      <c r="AB32" s="927"/>
      <c r="AC32" s="927"/>
      <c r="AD32" s="927"/>
      <c r="AE32" s="927"/>
      <c r="AF32" s="927"/>
      <c r="AG32" s="927"/>
      <c r="AH32" s="980" t="s">
        <v>2739</v>
      </c>
      <c r="AI32" s="981" t="s">
        <v>2672</v>
      </c>
      <c r="AJ32" s="927"/>
      <c r="AK32" s="927"/>
      <c r="AL32" s="952" t="s">
        <v>1472</v>
      </c>
      <c r="AM32" s="953" t="s">
        <v>1473</v>
      </c>
      <c r="AN32" s="927"/>
      <c r="AO32" s="927"/>
      <c r="AP32" s="927"/>
      <c r="AQ32" s="927"/>
      <c r="AR32" s="818"/>
      <c r="AS32" s="818"/>
      <c r="AT32" s="927"/>
      <c r="AU32" s="927"/>
      <c r="AV32" s="927"/>
      <c r="AW32" s="927"/>
      <c r="AX32" s="927"/>
      <c r="AY32" s="927"/>
      <c r="AZ32" s="927"/>
      <c r="BA32" s="927"/>
      <c r="BB32" s="927"/>
      <c r="BC32" s="927"/>
      <c r="BD32" s="927"/>
      <c r="BE32" s="927"/>
      <c r="BF32" s="927"/>
      <c r="BG32" s="927"/>
      <c r="BH32" s="927"/>
      <c r="BI32" s="927"/>
      <c r="BJ32" s="927"/>
      <c r="BK32" s="927"/>
      <c r="BL32" s="933"/>
    </row>
    <row r="33" spans="1:64" x14ac:dyDescent="0.6">
      <c r="A33" s="625"/>
      <c r="B33" s="1020"/>
      <c r="C33" s="182"/>
      <c r="D33" s="182"/>
      <c r="E33" s="182"/>
      <c r="F33" s="182"/>
      <c r="G33" s="182"/>
      <c r="H33" s="182"/>
      <c r="I33" s="182"/>
      <c r="J33" s="182"/>
      <c r="K33" s="182"/>
      <c r="L33" s="182" t="s">
        <v>2140</v>
      </c>
      <c r="M33" s="1018"/>
      <c r="N33" s="140"/>
      <c r="O33" s="140" t="str">
        <f>IF(L33="Full Materials Declaration","",IF(L33="TSCA Section 6h PBT",IF(ISERROR(VLOOKUP(M33,有害物质申报表!$AF$5:$AG$9,2,0)),"",(VLOOKUP(M33,有害物质申报表!$AF$5:$AG$9,2,0))),IF(L33="TSCA Risk Management",IF(ISERROR(VLOOKUP(M33,有害物质申报表!$AH$5:$AI$37,2,0)),"",(VLOOKUP(M33,有害物质申报表!$AH$5:$AI$37,2,0))),IF(L33="CEPA",IF(ISERROR(VLOOKUP(M33,有害物质申报表!$AN$5:$AO$30,2,0)),"",(VLOOKUP(M33,有害物质申报表!$AN$5:$AO$30,2,0))),IF(L33="WA Safer Product",IF(ISERROR(VLOOKUP(M33,有害物质申报表!$AP$5:$AQ$22,2,0)),"",(VLOOKUP(M33,有害物质申报表!$AP$5:$AQ$22,2,0))),IF(M33="High Risk Prop 65",IF(ISERROR(VLOOKUP(N33,有害物质申报表!$AJ$5:$AK$24,2,0)),"",(VLOOKUP(N33,有害物质申报表!$AJ$5:$AK$24,2,0))),IF(M33="Complete Prop 65",IF(ISERROR(VLOOKUP(N33,有害物质申报表!$AL$5:$AM$967,2,0)),"",(VLOOKUP(N33,有害物质申报表!$AL$5:$AM$967,2,0))),IF(M33="Perfluorooctanoic acid PFOA its salts",IF(ISERROR(VLOOKUP(N33,有害物质申报表!$AR$5:$AS$12,2,0)),"",(VLOOKUP(N33,有害物质申报表!$AR$5:$AS$12,2,0))),IF(M33="Perfluoroocane sulphonic acid PFOS it salts",IF(ISERROR(VLOOKUP(N33,有害物质申报表!$AT$5:$AU$12,2,0)),"",(VLOOKUP(N33,有害物质申报表!$AT$5:$AU$12,2,0))),IF(M33="Perfluorohexane 1 sulphonic acid PFHxS its salts",IF(ISERROR(VLOOKUP(N33,有害物质申报表!$AV$5:$AW$12,2,0)),"",(VLOOKUP(N33,有害物质申报表!$AV$5:$AW$12,2,0))),IF(M33="Undecafluorohexanoic acid PFHxA its salts",IF(ISERROR(VLOOKUP(N33,有害物质申报表!$AX$5:$AY$12,2,0)),"",(VLOOKUP(N33,有害物质申报表!$AX$5:$AY$12,2,0))),IF(M33="Perfluorononanoic acid PFNA its salts",IF(ISERROR(VLOOKUP(N33,有害物质申报表!$AZ$5:$BA$9,2,0)),"",(VLOOKUP(N33,有害物质申报表!$AZ$5:$BA$9,2,0))),IF(M33="Perfluorobutane sulfonic acid PFBS and its salts",IF(ISERROR(VLOOKUP(N33,有害物质申报表!$BB$5:$BC$12,2,0)),"",(VLOOKUP(N33,有害物质申报表!$BB$5:$BC$12,2,0))),IF(M33="Long chain perfluorocarboxylic acids PFCAs C9 to C14 including their salts",IF(ISERROR(VLOOKUP(N33,有害物质申报表!$BD$5:$BE$14,2,0)),"",(VLOOKUP(N33,有害物质申报表!$BD$5:$BE$14,2,0))),IF(M33="Hexafluoropropylene oxide dimer acid HFPO DA or GenX and its acyl halides",IF(ISERROR(VLOOKUP(N33,有害物质申报表!$BF$5:$BG$9,2,0)),"",(VLOOKUP(N33,有害物质申报表!$BF$5:$BG$9,2,0))),IF(M33="Other PFAS",""))))))))))))))))</f>
        <v/>
      </c>
      <c r="P33" s="5"/>
      <c r="Q33" s="182" t="str" cm="1">
        <f t="array" ref="Q33">IF(ISBLANK(P33),"",P33*(LOOKUP(2,1/(NOT(ISBLANK($J$10:J33))),$J$10:J33)))</f>
        <v/>
      </c>
      <c r="R33" s="182" t="str" cm="1">
        <f t="array" ref="R33">IF(ISBLANK(P33),"", (LOOKUP(2,1/(NOT(ISBLANK($K$10:K33))),$K$10:K33)))</f>
        <v/>
      </c>
      <c r="S33" s="1018"/>
      <c r="T33" s="1019"/>
      <c r="U33" s="437"/>
      <c r="V33" s="927"/>
      <c r="W33" s="927"/>
      <c r="X33" s="970"/>
      <c r="Y33" s="927"/>
      <c r="Z33" s="927"/>
      <c r="AA33" s="927"/>
      <c r="AB33" s="927"/>
      <c r="AC33" s="927"/>
      <c r="AD33" s="927"/>
      <c r="AE33" s="927"/>
      <c r="AF33" s="927"/>
      <c r="AG33" s="927"/>
      <c r="AH33" s="980" t="s">
        <v>546</v>
      </c>
      <c r="AI33" s="981" t="s">
        <v>80</v>
      </c>
      <c r="AJ33" s="927"/>
      <c r="AK33" s="927"/>
      <c r="AL33" s="952" t="s">
        <v>1491</v>
      </c>
      <c r="AM33" s="953" t="s">
        <v>1492</v>
      </c>
      <c r="AN33" s="927"/>
      <c r="AO33" s="927"/>
      <c r="AP33" s="927"/>
      <c r="AQ33" s="927"/>
      <c r="AR33" s="818"/>
      <c r="AS33" s="818"/>
      <c r="AT33" s="927"/>
      <c r="AU33" s="927"/>
      <c r="AV33" s="927"/>
      <c r="AW33" s="927"/>
      <c r="AX33" s="927"/>
      <c r="AY33" s="927"/>
      <c r="AZ33" s="927"/>
      <c r="BA33" s="927"/>
      <c r="BB33" s="927"/>
      <c r="BC33" s="927"/>
      <c r="BD33" s="927"/>
      <c r="BE33" s="927"/>
      <c r="BF33" s="927"/>
      <c r="BG33" s="927"/>
      <c r="BH33" s="927"/>
      <c r="BI33" s="927"/>
      <c r="BJ33" s="927"/>
      <c r="BK33" s="927"/>
      <c r="BL33" s="933"/>
    </row>
    <row r="34" spans="1:64" ht="26" x14ac:dyDescent="0.6">
      <c r="A34" s="625"/>
      <c r="B34" s="1020"/>
      <c r="C34" s="182"/>
      <c r="D34" s="182"/>
      <c r="E34" s="182"/>
      <c r="F34" s="182"/>
      <c r="G34" s="182"/>
      <c r="H34" s="182"/>
      <c r="I34" s="182"/>
      <c r="J34" s="182"/>
      <c r="K34" s="182"/>
      <c r="L34" s="182" t="s">
        <v>2140</v>
      </c>
      <c r="M34" s="1018"/>
      <c r="N34" s="140"/>
      <c r="O34" s="140" t="str">
        <f>IF(L34="Full Materials Declaration","",IF(L34="TSCA Section 6h PBT",IF(ISERROR(VLOOKUP(M34,有害物质申报表!$AF$5:$AG$9,2,0)),"",(VLOOKUP(M34,有害物质申报表!$AF$5:$AG$9,2,0))),IF(L34="TSCA Risk Management",IF(ISERROR(VLOOKUP(M34,有害物质申报表!$AH$5:$AI$37,2,0)),"",(VLOOKUP(M34,有害物质申报表!$AH$5:$AI$37,2,0))),IF(L34="CEPA",IF(ISERROR(VLOOKUP(M34,有害物质申报表!$AN$5:$AO$30,2,0)),"",(VLOOKUP(M34,有害物质申报表!$AN$5:$AO$30,2,0))),IF(L34="WA Safer Product",IF(ISERROR(VLOOKUP(M34,有害物质申报表!$AP$5:$AQ$22,2,0)),"",(VLOOKUP(M34,有害物质申报表!$AP$5:$AQ$22,2,0))),IF(M34="High Risk Prop 65",IF(ISERROR(VLOOKUP(N34,有害物质申报表!$AJ$5:$AK$24,2,0)),"",(VLOOKUP(N34,有害物质申报表!$AJ$5:$AK$24,2,0))),IF(M34="Complete Prop 65",IF(ISERROR(VLOOKUP(N34,有害物质申报表!$AL$5:$AM$967,2,0)),"",(VLOOKUP(N34,有害物质申报表!$AL$5:$AM$967,2,0))),IF(M34="Perfluorooctanoic acid PFOA its salts",IF(ISERROR(VLOOKUP(N34,有害物质申报表!$AR$5:$AS$12,2,0)),"",(VLOOKUP(N34,有害物质申报表!$AR$5:$AS$12,2,0))),IF(M34="Perfluoroocane sulphonic acid PFOS it salts",IF(ISERROR(VLOOKUP(N34,有害物质申报表!$AT$5:$AU$12,2,0)),"",(VLOOKUP(N34,有害物质申报表!$AT$5:$AU$12,2,0))),IF(M34="Perfluorohexane 1 sulphonic acid PFHxS its salts",IF(ISERROR(VLOOKUP(N34,有害物质申报表!$AV$5:$AW$12,2,0)),"",(VLOOKUP(N34,有害物质申报表!$AV$5:$AW$12,2,0))),IF(M34="Undecafluorohexanoic acid PFHxA its salts",IF(ISERROR(VLOOKUP(N34,有害物质申报表!$AX$5:$AY$12,2,0)),"",(VLOOKUP(N34,有害物质申报表!$AX$5:$AY$12,2,0))),IF(M34="Perfluorononanoic acid PFNA its salts",IF(ISERROR(VLOOKUP(N34,有害物质申报表!$AZ$5:$BA$9,2,0)),"",(VLOOKUP(N34,有害物质申报表!$AZ$5:$BA$9,2,0))),IF(M34="Perfluorobutane sulfonic acid PFBS and its salts",IF(ISERROR(VLOOKUP(N34,有害物质申报表!$BB$5:$BC$12,2,0)),"",(VLOOKUP(N34,有害物质申报表!$BB$5:$BC$12,2,0))),IF(M34="Long chain perfluorocarboxylic acids PFCAs C9 to C14 including their salts",IF(ISERROR(VLOOKUP(N34,有害物质申报表!$BD$5:$BE$14,2,0)),"",(VLOOKUP(N34,有害物质申报表!$BD$5:$BE$14,2,0))),IF(M34="Hexafluoropropylene oxide dimer acid HFPO DA or GenX and its acyl halides",IF(ISERROR(VLOOKUP(N34,有害物质申报表!$BF$5:$BG$9,2,0)),"",(VLOOKUP(N34,有害物质申报表!$BF$5:$BG$9,2,0))),IF(M34="Other PFAS",""))))))))))))))))</f>
        <v/>
      </c>
      <c r="P34" s="5"/>
      <c r="Q34" s="182" t="str" cm="1">
        <f t="array" ref="Q34">IF(ISBLANK(P34),"",P34*(LOOKUP(2,1/(NOT(ISBLANK($J$10:J34))),$J$10:J34)))</f>
        <v/>
      </c>
      <c r="R34" s="182" t="str" cm="1">
        <f t="array" ref="R34">IF(ISBLANK(P34),"", (LOOKUP(2,1/(NOT(ISBLANK($K$10:K34))),$K$10:K34)))</f>
        <v/>
      </c>
      <c r="S34" s="1018"/>
      <c r="T34" s="1019"/>
      <c r="U34" s="437"/>
      <c r="V34" s="927"/>
      <c r="W34" s="927"/>
      <c r="X34" s="970"/>
      <c r="Y34" s="927"/>
      <c r="Z34" s="927"/>
      <c r="AA34" s="927"/>
      <c r="AB34" s="927"/>
      <c r="AC34" s="927"/>
      <c r="AD34" s="927"/>
      <c r="AE34" s="927"/>
      <c r="AF34" s="927"/>
      <c r="AG34" s="927"/>
      <c r="AH34" s="980" t="s">
        <v>2740</v>
      </c>
      <c r="AI34" s="981" t="s">
        <v>2679</v>
      </c>
      <c r="AJ34" s="927"/>
      <c r="AK34" s="927"/>
      <c r="AL34" s="952" t="s">
        <v>1559</v>
      </c>
      <c r="AM34" s="953" t="s">
        <v>29</v>
      </c>
      <c r="AN34" s="927"/>
      <c r="AO34" s="927"/>
      <c r="AP34" s="927"/>
      <c r="AQ34" s="927"/>
      <c r="AR34" s="818"/>
      <c r="AS34" s="818"/>
      <c r="AT34" s="927"/>
      <c r="AU34" s="927"/>
      <c r="AV34" s="927"/>
      <c r="AW34" s="927"/>
      <c r="AX34" s="927"/>
      <c r="AY34" s="927"/>
      <c r="AZ34" s="927"/>
      <c r="BA34" s="927"/>
      <c r="BB34" s="927"/>
      <c r="BC34" s="927"/>
      <c r="BD34" s="927"/>
      <c r="BE34" s="927"/>
      <c r="BF34" s="927"/>
      <c r="BG34" s="927"/>
      <c r="BH34" s="927"/>
      <c r="BI34" s="927"/>
      <c r="BJ34" s="927"/>
      <c r="BK34" s="927"/>
      <c r="BL34" s="933"/>
    </row>
    <row r="35" spans="1:64" ht="29" x14ac:dyDescent="0.6">
      <c r="A35" s="625"/>
      <c r="B35" s="1020"/>
      <c r="C35" s="182"/>
      <c r="D35" s="182"/>
      <c r="E35" s="182"/>
      <c r="F35" s="182"/>
      <c r="G35" s="182"/>
      <c r="H35" s="182"/>
      <c r="I35" s="182"/>
      <c r="J35" s="182"/>
      <c r="K35" s="182"/>
      <c r="L35" s="182" t="s">
        <v>2140</v>
      </c>
      <c r="M35" s="1018"/>
      <c r="N35" s="140"/>
      <c r="O35" s="140" t="str">
        <f>IF(L35="Full Materials Declaration","",IF(L35="TSCA Section 6h PBT",IF(ISERROR(VLOOKUP(M35,有害物质申报表!$AF$5:$AG$9,2,0)),"",(VLOOKUP(M35,有害物质申报表!$AF$5:$AG$9,2,0))),IF(L35="TSCA Risk Management",IF(ISERROR(VLOOKUP(M35,有害物质申报表!$AH$5:$AI$37,2,0)),"",(VLOOKUP(M35,有害物质申报表!$AH$5:$AI$37,2,0))),IF(L35="CEPA",IF(ISERROR(VLOOKUP(M35,有害物质申报表!$AN$5:$AO$30,2,0)),"",(VLOOKUP(M35,有害物质申报表!$AN$5:$AO$30,2,0))),IF(L35="WA Safer Product",IF(ISERROR(VLOOKUP(M35,有害物质申报表!$AP$5:$AQ$22,2,0)),"",(VLOOKUP(M35,有害物质申报表!$AP$5:$AQ$22,2,0))),IF(M35="High Risk Prop 65",IF(ISERROR(VLOOKUP(N35,有害物质申报表!$AJ$5:$AK$24,2,0)),"",(VLOOKUP(N35,有害物质申报表!$AJ$5:$AK$24,2,0))),IF(M35="Complete Prop 65",IF(ISERROR(VLOOKUP(N35,有害物质申报表!$AL$5:$AM$967,2,0)),"",(VLOOKUP(N35,有害物质申报表!$AL$5:$AM$967,2,0))),IF(M35="Perfluorooctanoic acid PFOA its salts",IF(ISERROR(VLOOKUP(N35,有害物质申报表!$AR$5:$AS$12,2,0)),"",(VLOOKUP(N35,有害物质申报表!$AR$5:$AS$12,2,0))),IF(M35="Perfluoroocane sulphonic acid PFOS it salts",IF(ISERROR(VLOOKUP(N35,有害物质申报表!$AT$5:$AU$12,2,0)),"",(VLOOKUP(N35,有害物质申报表!$AT$5:$AU$12,2,0))),IF(M35="Perfluorohexane 1 sulphonic acid PFHxS its salts",IF(ISERROR(VLOOKUP(N35,有害物质申报表!$AV$5:$AW$12,2,0)),"",(VLOOKUP(N35,有害物质申报表!$AV$5:$AW$12,2,0))),IF(M35="Undecafluorohexanoic acid PFHxA its salts",IF(ISERROR(VLOOKUP(N35,有害物质申报表!$AX$5:$AY$12,2,0)),"",(VLOOKUP(N35,有害物质申报表!$AX$5:$AY$12,2,0))),IF(M35="Perfluorononanoic acid PFNA its salts",IF(ISERROR(VLOOKUP(N35,有害物质申报表!$AZ$5:$BA$9,2,0)),"",(VLOOKUP(N35,有害物质申报表!$AZ$5:$BA$9,2,0))),IF(M35="Perfluorobutane sulfonic acid PFBS and its salts",IF(ISERROR(VLOOKUP(N35,有害物质申报表!$BB$5:$BC$12,2,0)),"",(VLOOKUP(N35,有害物质申报表!$BB$5:$BC$12,2,0))),IF(M35="Long chain perfluorocarboxylic acids PFCAs C9 to C14 including their salts",IF(ISERROR(VLOOKUP(N35,有害物质申报表!$BD$5:$BE$14,2,0)),"",(VLOOKUP(N35,有害物质申报表!$BD$5:$BE$14,2,0))),IF(M35="Hexafluoropropylene oxide dimer acid HFPO DA or GenX and its acyl halides",IF(ISERROR(VLOOKUP(N35,有害物质申报表!$BF$5:$BG$9,2,0)),"",(VLOOKUP(N35,有害物质申报表!$BF$5:$BG$9,2,0))),IF(M35="Other PFAS",""))))))))))))))))</f>
        <v/>
      </c>
      <c r="P35" s="5"/>
      <c r="Q35" s="182" t="str" cm="1">
        <f t="array" ref="Q35">IF(ISBLANK(P35),"",P35*(LOOKUP(2,1/(NOT(ISBLANK($J$10:J35))),$J$10:J35)))</f>
        <v/>
      </c>
      <c r="R35" s="182" t="str" cm="1">
        <f t="array" ref="R35">IF(ISBLANK(P35),"", (LOOKUP(2,1/(NOT(ISBLANK($K$10:K35))),$K$10:K35)))</f>
        <v/>
      </c>
      <c r="S35" s="1018"/>
      <c r="T35" s="1019"/>
      <c r="U35" s="437"/>
      <c r="V35" s="927"/>
      <c r="W35" s="927"/>
      <c r="X35" s="970"/>
      <c r="Y35" s="927"/>
      <c r="Z35" s="927"/>
      <c r="AA35" s="927"/>
      <c r="AB35" s="927"/>
      <c r="AC35" s="927"/>
      <c r="AD35" s="927"/>
      <c r="AE35" s="927"/>
      <c r="AF35" s="927"/>
      <c r="AG35" s="927"/>
      <c r="AH35" s="980" t="s">
        <v>2741</v>
      </c>
      <c r="AI35" s="981" t="s">
        <v>2683</v>
      </c>
      <c r="AJ35" s="927"/>
      <c r="AK35" s="927"/>
      <c r="AL35" s="952" t="s">
        <v>1633</v>
      </c>
      <c r="AM35" s="953" t="s">
        <v>541</v>
      </c>
      <c r="AN35" s="927"/>
      <c r="AO35" s="927"/>
      <c r="AP35" s="927"/>
      <c r="AQ35" s="927"/>
      <c r="AR35" s="818"/>
      <c r="AS35" s="818"/>
      <c r="AT35" s="927"/>
      <c r="AU35" s="927"/>
      <c r="AV35" s="927"/>
      <c r="AW35" s="927"/>
      <c r="AX35" s="927"/>
      <c r="AY35" s="927"/>
      <c r="AZ35" s="927"/>
      <c r="BA35" s="927"/>
      <c r="BB35" s="927"/>
      <c r="BC35" s="927"/>
      <c r="BD35" s="927"/>
      <c r="BE35" s="927"/>
      <c r="BF35" s="927"/>
      <c r="BG35" s="927"/>
      <c r="BH35" s="927"/>
      <c r="BI35" s="927"/>
      <c r="BJ35" s="927"/>
      <c r="BK35" s="927"/>
      <c r="BL35" s="933"/>
    </row>
    <row r="36" spans="1:64" x14ac:dyDescent="0.6">
      <c r="A36" s="625"/>
      <c r="B36" s="1020"/>
      <c r="C36" s="182"/>
      <c r="D36" s="182"/>
      <c r="E36" s="182"/>
      <c r="F36" s="182"/>
      <c r="G36" s="182"/>
      <c r="H36" s="182"/>
      <c r="I36" s="182"/>
      <c r="J36" s="182"/>
      <c r="K36" s="182"/>
      <c r="L36" s="182" t="s">
        <v>2140</v>
      </c>
      <c r="M36" s="1018"/>
      <c r="N36" s="140"/>
      <c r="O36" s="140" t="str">
        <f>IF(L36="Full Materials Declaration","",IF(L36="TSCA Section 6h PBT",IF(ISERROR(VLOOKUP(M36,有害物质申报表!$AF$5:$AG$9,2,0)),"",(VLOOKUP(M36,有害物质申报表!$AF$5:$AG$9,2,0))),IF(L36="TSCA Risk Management",IF(ISERROR(VLOOKUP(M36,有害物质申报表!$AH$5:$AI$37,2,0)),"",(VLOOKUP(M36,有害物质申报表!$AH$5:$AI$37,2,0))),IF(L36="CEPA",IF(ISERROR(VLOOKUP(M36,有害物质申报表!$AN$5:$AO$30,2,0)),"",(VLOOKUP(M36,有害物质申报表!$AN$5:$AO$30,2,0))),IF(L36="WA Safer Product",IF(ISERROR(VLOOKUP(M36,有害物质申报表!$AP$5:$AQ$22,2,0)),"",(VLOOKUP(M36,有害物质申报表!$AP$5:$AQ$22,2,0))),IF(M36="High Risk Prop 65",IF(ISERROR(VLOOKUP(N36,有害物质申报表!$AJ$5:$AK$24,2,0)),"",(VLOOKUP(N36,有害物质申报表!$AJ$5:$AK$24,2,0))),IF(M36="Complete Prop 65",IF(ISERROR(VLOOKUP(N36,有害物质申报表!$AL$5:$AM$967,2,0)),"",(VLOOKUP(N36,有害物质申报表!$AL$5:$AM$967,2,0))),IF(M36="Perfluorooctanoic acid PFOA its salts",IF(ISERROR(VLOOKUP(N36,有害物质申报表!$AR$5:$AS$12,2,0)),"",(VLOOKUP(N36,有害物质申报表!$AR$5:$AS$12,2,0))),IF(M36="Perfluoroocane sulphonic acid PFOS it salts",IF(ISERROR(VLOOKUP(N36,有害物质申报表!$AT$5:$AU$12,2,0)),"",(VLOOKUP(N36,有害物质申报表!$AT$5:$AU$12,2,0))),IF(M36="Perfluorohexane 1 sulphonic acid PFHxS its salts",IF(ISERROR(VLOOKUP(N36,有害物质申报表!$AV$5:$AW$12,2,0)),"",(VLOOKUP(N36,有害物质申报表!$AV$5:$AW$12,2,0))),IF(M36="Undecafluorohexanoic acid PFHxA its salts",IF(ISERROR(VLOOKUP(N36,有害物质申报表!$AX$5:$AY$12,2,0)),"",(VLOOKUP(N36,有害物质申报表!$AX$5:$AY$12,2,0))),IF(M36="Perfluorononanoic acid PFNA its salts",IF(ISERROR(VLOOKUP(N36,有害物质申报表!$AZ$5:$BA$9,2,0)),"",(VLOOKUP(N36,有害物质申报表!$AZ$5:$BA$9,2,0))),IF(M36="Perfluorobutane sulfonic acid PFBS and its salts",IF(ISERROR(VLOOKUP(N36,有害物质申报表!$BB$5:$BC$12,2,0)),"",(VLOOKUP(N36,有害物质申报表!$BB$5:$BC$12,2,0))),IF(M36="Long chain perfluorocarboxylic acids PFCAs C9 to C14 including their salts",IF(ISERROR(VLOOKUP(N36,有害物质申报表!$BD$5:$BE$14,2,0)),"",(VLOOKUP(N36,有害物质申报表!$BD$5:$BE$14,2,0))),IF(M36="Hexafluoropropylene oxide dimer acid HFPO DA or GenX and its acyl halides",IF(ISERROR(VLOOKUP(N36,有害物质申报表!$BF$5:$BG$9,2,0)),"",(VLOOKUP(N36,有害物质申报表!$BF$5:$BG$9,2,0))),IF(M36="Other PFAS",""))))))))))))))))</f>
        <v/>
      </c>
      <c r="P36" s="5"/>
      <c r="Q36" s="182" t="str" cm="1">
        <f t="array" ref="Q36">IF(ISBLANK(P36),"",P36*(LOOKUP(2,1/(NOT(ISBLANK($J$10:J36))),$J$10:J36)))</f>
        <v/>
      </c>
      <c r="R36" s="182" t="str" cm="1">
        <f t="array" ref="R36">IF(ISBLANK(P36),"", (LOOKUP(2,1/(NOT(ISBLANK($K$10:K36))),$K$10:K36)))</f>
        <v/>
      </c>
      <c r="S36" s="1018"/>
      <c r="T36" s="1019"/>
      <c r="U36" s="437"/>
      <c r="V36" s="927"/>
      <c r="W36" s="927"/>
      <c r="X36" s="970"/>
      <c r="Y36" s="927"/>
      <c r="Z36" s="927"/>
      <c r="AA36" s="927"/>
      <c r="AB36" s="927"/>
      <c r="AC36" s="927"/>
      <c r="AD36" s="927"/>
      <c r="AE36" s="927"/>
      <c r="AF36" s="927"/>
      <c r="AG36" s="927"/>
      <c r="AH36" s="980" t="s">
        <v>2742</v>
      </c>
      <c r="AI36" s="981" t="s">
        <v>2687</v>
      </c>
      <c r="AJ36" s="927"/>
      <c r="AK36" s="927"/>
      <c r="AL36" s="952" t="s">
        <v>108</v>
      </c>
      <c r="AM36" s="953" t="s">
        <v>109</v>
      </c>
      <c r="AN36" s="927"/>
      <c r="AO36" s="927"/>
      <c r="AP36" s="927"/>
      <c r="AQ36" s="927"/>
      <c r="AR36" s="818"/>
      <c r="AS36" s="818"/>
      <c r="AT36" s="927"/>
      <c r="AU36" s="927"/>
      <c r="AV36" s="927"/>
      <c r="AW36" s="927"/>
      <c r="AX36" s="927"/>
      <c r="AY36" s="927"/>
      <c r="AZ36" s="927"/>
      <c r="BA36" s="927"/>
      <c r="BB36" s="927"/>
      <c r="BC36" s="927"/>
      <c r="BD36" s="927"/>
      <c r="BE36" s="927"/>
      <c r="BF36" s="927"/>
      <c r="BG36" s="927"/>
      <c r="BH36" s="927"/>
      <c r="BI36" s="927"/>
      <c r="BJ36" s="927"/>
      <c r="BK36" s="927"/>
      <c r="BL36" s="933"/>
    </row>
    <row r="37" spans="1:64" ht="29.5" thickBot="1" x14ac:dyDescent="0.65">
      <c r="A37" s="625"/>
      <c r="B37" s="1020"/>
      <c r="C37" s="182"/>
      <c r="D37" s="182"/>
      <c r="E37" s="182"/>
      <c r="F37" s="182"/>
      <c r="G37" s="182"/>
      <c r="H37" s="182"/>
      <c r="I37" s="182"/>
      <c r="J37" s="182"/>
      <c r="K37" s="182"/>
      <c r="L37" s="182" t="s">
        <v>2140</v>
      </c>
      <c r="M37" s="1018"/>
      <c r="N37" s="140"/>
      <c r="O37" s="140" t="str">
        <f>IF(L37="Full Materials Declaration","",IF(L37="TSCA Section 6h PBT",IF(ISERROR(VLOOKUP(M37,有害物质申报表!$AF$5:$AG$9,2,0)),"",(VLOOKUP(M37,有害物质申报表!$AF$5:$AG$9,2,0))),IF(L37="TSCA Risk Management",IF(ISERROR(VLOOKUP(M37,有害物质申报表!$AH$5:$AI$37,2,0)),"",(VLOOKUP(M37,有害物质申报表!$AH$5:$AI$37,2,0))),IF(L37="CEPA",IF(ISERROR(VLOOKUP(M37,有害物质申报表!$AN$5:$AO$30,2,0)),"",(VLOOKUP(M37,有害物质申报表!$AN$5:$AO$30,2,0))),IF(L37="WA Safer Product",IF(ISERROR(VLOOKUP(M37,有害物质申报表!$AP$5:$AQ$22,2,0)),"",(VLOOKUP(M37,有害物质申报表!$AP$5:$AQ$22,2,0))),IF(M37="High Risk Prop 65",IF(ISERROR(VLOOKUP(N37,有害物质申报表!$AJ$5:$AK$24,2,0)),"",(VLOOKUP(N37,有害物质申报表!$AJ$5:$AK$24,2,0))),IF(M37="Complete Prop 65",IF(ISERROR(VLOOKUP(N37,有害物质申报表!$AL$5:$AM$967,2,0)),"",(VLOOKUP(N37,有害物质申报表!$AL$5:$AM$967,2,0))),IF(M37="Perfluorooctanoic acid PFOA its salts",IF(ISERROR(VLOOKUP(N37,有害物质申报表!$AR$5:$AS$12,2,0)),"",(VLOOKUP(N37,有害物质申报表!$AR$5:$AS$12,2,0))),IF(M37="Perfluoroocane sulphonic acid PFOS it salts",IF(ISERROR(VLOOKUP(N37,有害物质申报表!$AT$5:$AU$12,2,0)),"",(VLOOKUP(N37,有害物质申报表!$AT$5:$AU$12,2,0))),IF(M37="Perfluorohexane 1 sulphonic acid PFHxS its salts",IF(ISERROR(VLOOKUP(N37,有害物质申报表!$AV$5:$AW$12,2,0)),"",(VLOOKUP(N37,有害物质申报表!$AV$5:$AW$12,2,0))),IF(M37="Undecafluorohexanoic acid PFHxA its salts",IF(ISERROR(VLOOKUP(N37,有害物质申报表!$AX$5:$AY$12,2,0)),"",(VLOOKUP(N37,有害物质申报表!$AX$5:$AY$12,2,0))),IF(M37="Perfluorononanoic acid PFNA its salts",IF(ISERROR(VLOOKUP(N37,有害物质申报表!$AZ$5:$BA$9,2,0)),"",(VLOOKUP(N37,有害物质申报表!$AZ$5:$BA$9,2,0))),IF(M37="Perfluorobutane sulfonic acid PFBS and its salts",IF(ISERROR(VLOOKUP(N37,有害物质申报表!$BB$5:$BC$12,2,0)),"",(VLOOKUP(N37,有害物质申报表!$BB$5:$BC$12,2,0))),IF(M37="Long chain perfluorocarboxylic acids PFCAs C9 to C14 including their salts",IF(ISERROR(VLOOKUP(N37,有害物质申报表!$BD$5:$BE$14,2,0)),"",(VLOOKUP(N37,有害物质申报表!$BD$5:$BE$14,2,0))),IF(M37="Hexafluoropropylene oxide dimer acid HFPO DA or GenX and its acyl halides",IF(ISERROR(VLOOKUP(N37,有害物质申报表!$BF$5:$BG$9,2,0)),"",(VLOOKUP(N37,有害物质申报表!$BF$5:$BG$9,2,0))),IF(M37="Other PFAS",""))))))))))))))))</f>
        <v/>
      </c>
      <c r="P37" s="5"/>
      <c r="Q37" s="182" t="str" cm="1">
        <f t="array" ref="Q37">IF(ISBLANK(P37),"",P37*(LOOKUP(2,1/(NOT(ISBLANK($J$10:J37))),$J$10:J37)))</f>
        <v/>
      </c>
      <c r="R37" s="182" t="str" cm="1">
        <f t="array" ref="R37">IF(ISBLANK(P37),"", (LOOKUP(2,1/(NOT(ISBLANK($K$10:K37))),$K$10:K37)))</f>
        <v/>
      </c>
      <c r="S37" s="1018"/>
      <c r="T37" s="1019"/>
      <c r="U37" s="437"/>
      <c r="V37" s="927"/>
      <c r="W37" s="927"/>
      <c r="X37" s="970"/>
      <c r="Y37" s="927"/>
      <c r="Z37" s="927"/>
      <c r="AA37" s="927"/>
      <c r="AB37" s="927"/>
      <c r="AC37" s="927"/>
      <c r="AD37" s="927"/>
      <c r="AE37" s="927"/>
      <c r="AF37" s="927"/>
      <c r="AG37" s="927"/>
      <c r="AH37" s="991" t="s">
        <v>1964</v>
      </c>
      <c r="AI37" s="992" t="s">
        <v>9</v>
      </c>
      <c r="AJ37" s="927"/>
      <c r="AK37" s="927"/>
      <c r="AL37" s="952" t="s">
        <v>152</v>
      </c>
      <c r="AM37" s="953" t="s">
        <v>153</v>
      </c>
      <c r="AN37" s="927"/>
      <c r="AO37" s="927"/>
      <c r="AP37" s="927"/>
      <c r="AQ37" s="927"/>
      <c r="AR37" s="818"/>
      <c r="AS37" s="818"/>
      <c r="AT37" s="927"/>
      <c r="AU37" s="927"/>
      <c r="AV37" s="927"/>
      <c r="AW37" s="927"/>
      <c r="AX37" s="927"/>
      <c r="AY37" s="927"/>
      <c r="AZ37" s="927"/>
      <c r="BA37" s="927"/>
      <c r="BB37" s="927"/>
      <c r="BC37" s="927"/>
      <c r="BD37" s="927"/>
      <c r="BE37" s="927"/>
      <c r="BF37" s="927"/>
      <c r="BG37" s="927"/>
      <c r="BH37" s="927"/>
      <c r="BI37" s="927"/>
      <c r="BJ37" s="927"/>
      <c r="BK37" s="927"/>
      <c r="BL37" s="933"/>
    </row>
    <row r="38" spans="1:64" ht="29" x14ac:dyDescent="0.6">
      <c r="A38" s="625"/>
      <c r="B38" s="1020"/>
      <c r="C38" s="182"/>
      <c r="D38" s="182"/>
      <c r="E38" s="182"/>
      <c r="F38" s="182"/>
      <c r="G38" s="182"/>
      <c r="H38" s="182"/>
      <c r="I38" s="182"/>
      <c r="J38" s="182"/>
      <c r="K38" s="182"/>
      <c r="L38" s="182" t="s">
        <v>2140</v>
      </c>
      <c r="M38" s="1018"/>
      <c r="N38" s="140"/>
      <c r="O38" s="140" t="str">
        <f>IF(L38="Full Materials Declaration","",IF(L38="TSCA Section 6h PBT",IF(ISERROR(VLOOKUP(M38,有害物质申报表!$AF$5:$AG$9,2,0)),"",(VLOOKUP(M38,有害物质申报表!$AF$5:$AG$9,2,0))),IF(L38="TSCA Risk Management",IF(ISERROR(VLOOKUP(M38,有害物质申报表!$AH$5:$AI$37,2,0)),"",(VLOOKUP(M38,有害物质申报表!$AH$5:$AI$37,2,0))),IF(L38="CEPA",IF(ISERROR(VLOOKUP(M38,有害物质申报表!$AN$5:$AO$30,2,0)),"",(VLOOKUP(M38,有害物质申报表!$AN$5:$AO$30,2,0))),IF(L38="WA Safer Product",IF(ISERROR(VLOOKUP(M38,有害物质申报表!$AP$5:$AQ$22,2,0)),"",(VLOOKUP(M38,有害物质申报表!$AP$5:$AQ$22,2,0))),IF(M38="High Risk Prop 65",IF(ISERROR(VLOOKUP(N38,有害物质申报表!$AJ$5:$AK$24,2,0)),"",(VLOOKUP(N38,有害物质申报表!$AJ$5:$AK$24,2,0))),IF(M38="Complete Prop 65",IF(ISERROR(VLOOKUP(N38,有害物质申报表!$AL$5:$AM$967,2,0)),"",(VLOOKUP(N38,有害物质申报表!$AL$5:$AM$967,2,0))),IF(M38="Perfluorooctanoic acid PFOA its salts",IF(ISERROR(VLOOKUP(N38,有害物质申报表!$AR$5:$AS$12,2,0)),"",(VLOOKUP(N38,有害物质申报表!$AR$5:$AS$12,2,0))),IF(M38="Perfluoroocane sulphonic acid PFOS it salts",IF(ISERROR(VLOOKUP(N38,有害物质申报表!$AT$5:$AU$12,2,0)),"",(VLOOKUP(N38,有害物质申报表!$AT$5:$AU$12,2,0))),IF(M38="Perfluorohexane 1 sulphonic acid PFHxS its salts",IF(ISERROR(VLOOKUP(N38,有害物质申报表!$AV$5:$AW$12,2,0)),"",(VLOOKUP(N38,有害物质申报表!$AV$5:$AW$12,2,0))),IF(M38="Undecafluorohexanoic acid PFHxA its salts",IF(ISERROR(VLOOKUP(N38,有害物质申报表!$AX$5:$AY$12,2,0)),"",(VLOOKUP(N38,有害物质申报表!$AX$5:$AY$12,2,0))),IF(M38="Perfluorononanoic acid PFNA its salts",IF(ISERROR(VLOOKUP(N38,有害物质申报表!$AZ$5:$BA$9,2,0)),"",(VLOOKUP(N38,有害物质申报表!$AZ$5:$BA$9,2,0))),IF(M38="Perfluorobutane sulfonic acid PFBS and its salts",IF(ISERROR(VLOOKUP(N38,有害物质申报表!$BB$5:$BC$12,2,0)),"",(VLOOKUP(N38,有害物质申报表!$BB$5:$BC$12,2,0))),IF(M38="Long chain perfluorocarboxylic acids PFCAs C9 to C14 including their salts",IF(ISERROR(VLOOKUP(N38,有害物质申报表!$BD$5:$BE$14,2,0)),"",(VLOOKUP(N38,有害物质申报表!$BD$5:$BE$14,2,0))),IF(M38="Hexafluoropropylene oxide dimer acid HFPO DA or GenX and its acyl halides",IF(ISERROR(VLOOKUP(N38,有害物质申报表!$BF$5:$BG$9,2,0)),"",(VLOOKUP(N38,有害物质申报表!$BF$5:$BG$9,2,0))),IF(M38="Other PFAS",""))))))))))))))))</f>
        <v/>
      </c>
      <c r="P38" s="5"/>
      <c r="Q38" s="182" t="str" cm="1">
        <f t="array" ref="Q38">IF(ISBLANK(P38),"",P38*(LOOKUP(2,1/(NOT(ISBLANK($J$10:J38))),$J$10:J38)))</f>
        <v/>
      </c>
      <c r="R38" s="182" t="str" cm="1">
        <f t="array" ref="R38">IF(ISBLANK(P38),"", (LOOKUP(2,1/(NOT(ISBLANK($K$10:K38))),$K$10:K38)))</f>
        <v/>
      </c>
      <c r="S38" s="1018"/>
      <c r="T38" s="1019"/>
      <c r="U38" s="437"/>
      <c r="V38" s="927"/>
      <c r="W38" s="927"/>
      <c r="X38" s="970"/>
      <c r="Y38" s="927"/>
      <c r="Z38" s="927"/>
      <c r="AA38" s="927"/>
      <c r="AB38" s="927"/>
      <c r="AC38" s="927"/>
      <c r="AD38" s="927"/>
      <c r="AE38" s="927"/>
      <c r="AF38" s="927"/>
      <c r="AG38" s="927"/>
      <c r="AH38" s="927"/>
      <c r="AI38" s="927"/>
      <c r="AJ38" s="927"/>
      <c r="AK38" s="927"/>
      <c r="AL38" s="952" t="s">
        <v>989</v>
      </c>
      <c r="AM38" s="953" t="s">
        <v>15</v>
      </c>
      <c r="AN38" s="927"/>
      <c r="AO38" s="927"/>
      <c r="AP38" s="927"/>
      <c r="AQ38" s="927"/>
      <c r="AR38" s="818"/>
      <c r="AS38" s="818"/>
      <c r="AT38" s="927"/>
      <c r="AU38" s="927"/>
      <c r="AV38" s="927"/>
      <c r="AW38" s="927"/>
      <c r="AX38" s="927"/>
      <c r="AY38" s="927"/>
      <c r="AZ38" s="927"/>
      <c r="BA38" s="927"/>
      <c r="BB38" s="927"/>
      <c r="BC38" s="927"/>
      <c r="BD38" s="927"/>
      <c r="BE38" s="927"/>
      <c r="BF38" s="927"/>
      <c r="BG38" s="927"/>
      <c r="BH38" s="927"/>
      <c r="BI38" s="927"/>
      <c r="BJ38" s="927"/>
      <c r="BK38" s="927"/>
      <c r="BL38" s="933"/>
    </row>
    <row r="39" spans="1:64" x14ac:dyDescent="0.6">
      <c r="A39" s="625"/>
      <c r="B39" s="1020"/>
      <c r="C39" s="182"/>
      <c r="D39" s="182"/>
      <c r="E39" s="182"/>
      <c r="F39" s="182"/>
      <c r="G39" s="182"/>
      <c r="H39" s="182"/>
      <c r="I39" s="182"/>
      <c r="J39" s="182"/>
      <c r="K39" s="182"/>
      <c r="L39" s="182" t="s">
        <v>2140</v>
      </c>
      <c r="M39" s="1018"/>
      <c r="N39" s="140"/>
      <c r="O39" s="140" t="str">
        <f>IF(L39="Full Materials Declaration","",IF(L39="TSCA Section 6h PBT",IF(ISERROR(VLOOKUP(M39,有害物质申报表!$AF$5:$AG$9,2,0)),"",(VLOOKUP(M39,有害物质申报表!$AF$5:$AG$9,2,0))),IF(L39="TSCA Risk Management",IF(ISERROR(VLOOKUP(M39,有害物质申报表!$AH$5:$AI$37,2,0)),"",(VLOOKUP(M39,有害物质申报表!$AH$5:$AI$37,2,0))),IF(L39="CEPA",IF(ISERROR(VLOOKUP(M39,有害物质申报表!$AN$5:$AO$30,2,0)),"",(VLOOKUP(M39,有害物质申报表!$AN$5:$AO$30,2,0))),IF(L39="WA Safer Product",IF(ISERROR(VLOOKUP(M39,有害物质申报表!$AP$5:$AQ$22,2,0)),"",(VLOOKUP(M39,有害物质申报表!$AP$5:$AQ$22,2,0))),IF(M39="High Risk Prop 65",IF(ISERROR(VLOOKUP(N39,有害物质申报表!$AJ$5:$AK$24,2,0)),"",(VLOOKUP(N39,有害物质申报表!$AJ$5:$AK$24,2,0))),IF(M39="Complete Prop 65",IF(ISERROR(VLOOKUP(N39,有害物质申报表!$AL$5:$AM$967,2,0)),"",(VLOOKUP(N39,有害物质申报表!$AL$5:$AM$967,2,0))),IF(M39="Perfluorooctanoic acid PFOA its salts",IF(ISERROR(VLOOKUP(N39,有害物质申报表!$AR$5:$AS$12,2,0)),"",(VLOOKUP(N39,有害物质申报表!$AR$5:$AS$12,2,0))),IF(M39="Perfluoroocane sulphonic acid PFOS it salts",IF(ISERROR(VLOOKUP(N39,有害物质申报表!$AT$5:$AU$12,2,0)),"",(VLOOKUP(N39,有害物质申报表!$AT$5:$AU$12,2,0))),IF(M39="Perfluorohexane 1 sulphonic acid PFHxS its salts",IF(ISERROR(VLOOKUP(N39,有害物质申报表!$AV$5:$AW$12,2,0)),"",(VLOOKUP(N39,有害物质申报表!$AV$5:$AW$12,2,0))),IF(M39="Undecafluorohexanoic acid PFHxA its salts",IF(ISERROR(VLOOKUP(N39,有害物质申报表!$AX$5:$AY$12,2,0)),"",(VLOOKUP(N39,有害物质申报表!$AX$5:$AY$12,2,0))),IF(M39="Perfluorononanoic acid PFNA its salts",IF(ISERROR(VLOOKUP(N39,有害物质申报表!$AZ$5:$BA$9,2,0)),"",(VLOOKUP(N39,有害物质申报表!$AZ$5:$BA$9,2,0))),IF(M39="Perfluorobutane sulfonic acid PFBS and its salts",IF(ISERROR(VLOOKUP(N39,有害物质申报表!$BB$5:$BC$12,2,0)),"",(VLOOKUP(N39,有害物质申报表!$BB$5:$BC$12,2,0))),IF(M39="Long chain perfluorocarboxylic acids PFCAs C9 to C14 including their salts",IF(ISERROR(VLOOKUP(N39,有害物质申报表!$BD$5:$BE$14,2,0)),"",(VLOOKUP(N39,有害物质申报表!$BD$5:$BE$14,2,0))),IF(M39="Hexafluoropropylene oxide dimer acid HFPO DA or GenX and its acyl halides",IF(ISERROR(VLOOKUP(N39,有害物质申报表!$BF$5:$BG$9,2,0)),"",(VLOOKUP(N39,有害物质申报表!$BF$5:$BG$9,2,0))),IF(M39="Other PFAS",""))))))))))))))))</f>
        <v/>
      </c>
      <c r="P39" s="5"/>
      <c r="Q39" s="182" t="str" cm="1">
        <f t="array" ref="Q39">IF(ISBLANK(P39),"",P39*(LOOKUP(2,1/(NOT(ISBLANK($J$10:J39))),$J$10:J39)))</f>
        <v/>
      </c>
      <c r="R39" s="182" t="str" cm="1">
        <f t="array" ref="R39">IF(ISBLANK(P39),"", (LOOKUP(2,1/(NOT(ISBLANK($K$10:K39))),$K$10:K39)))</f>
        <v/>
      </c>
      <c r="S39" s="1018"/>
      <c r="T39" s="1019"/>
      <c r="U39" s="437"/>
      <c r="V39" s="927"/>
      <c r="W39" s="927"/>
      <c r="X39" s="970"/>
      <c r="Y39" s="927"/>
      <c r="Z39" s="927"/>
      <c r="AA39" s="927"/>
      <c r="AB39" s="927"/>
      <c r="AC39" s="927"/>
      <c r="AD39" s="927"/>
      <c r="AE39" s="927"/>
      <c r="AF39" s="927"/>
      <c r="AG39" s="927"/>
      <c r="AH39" s="927"/>
      <c r="AI39" s="927"/>
      <c r="AJ39" s="927"/>
      <c r="AK39" s="927"/>
      <c r="AL39" s="952" t="s">
        <v>112</v>
      </c>
      <c r="AM39" s="953" t="s">
        <v>113</v>
      </c>
      <c r="AN39" s="927"/>
      <c r="AO39" s="927"/>
      <c r="AP39" s="927"/>
      <c r="AQ39" s="927"/>
      <c r="AR39" s="818"/>
      <c r="AS39" s="818"/>
      <c r="AT39" s="927"/>
      <c r="AU39" s="927"/>
      <c r="AV39" s="927"/>
      <c r="AW39" s="927"/>
      <c r="AX39" s="927"/>
      <c r="AY39" s="927"/>
      <c r="AZ39" s="927"/>
      <c r="BA39" s="927"/>
      <c r="BB39" s="927"/>
      <c r="BC39" s="927"/>
      <c r="BD39" s="927"/>
      <c r="BE39" s="927"/>
      <c r="BF39" s="927"/>
      <c r="BG39" s="927"/>
      <c r="BH39" s="927"/>
      <c r="BI39" s="927"/>
      <c r="BJ39" s="927"/>
      <c r="BK39" s="927"/>
      <c r="BL39" s="933"/>
    </row>
    <row r="40" spans="1:64" ht="29" x14ac:dyDescent="0.6">
      <c r="A40" s="625"/>
      <c r="B40" s="1020"/>
      <c r="C40" s="182"/>
      <c r="D40" s="182"/>
      <c r="E40" s="182"/>
      <c r="F40" s="182"/>
      <c r="G40" s="182"/>
      <c r="H40" s="182"/>
      <c r="I40" s="182"/>
      <c r="J40" s="182"/>
      <c r="K40" s="182"/>
      <c r="L40" s="182" t="s">
        <v>2140</v>
      </c>
      <c r="M40" s="1018"/>
      <c r="N40" s="140"/>
      <c r="O40" s="140" t="str">
        <f>IF(L40="Full Materials Declaration","",IF(L40="TSCA Section 6h PBT",IF(ISERROR(VLOOKUP(M40,有害物质申报表!$AF$5:$AG$9,2,0)),"",(VLOOKUP(M40,有害物质申报表!$AF$5:$AG$9,2,0))),IF(L40="TSCA Risk Management",IF(ISERROR(VLOOKUP(M40,有害物质申报表!$AH$5:$AI$37,2,0)),"",(VLOOKUP(M40,有害物质申报表!$AH$5:$AI$37,2,0))),IF(L40="CEPA",IF(ISERROR(VLOOKUP(M40,有害物质申报表!$AN$5:$AO$30,2,0)),"",(VLOOKUP(M40,有害物质申报表!$AN$5:$AO$30,2,0))),IF(L40="WA Safer Product",IF(ISERROR(VLOOKUP(M40,有害物质申报表!$AP$5:$AQ$22,2,0)),"",(VLOOKUP(M40,有害物质申报表!$AP$5:$AQ$22,2,0))),IF(M40="High Risk Prop 65",IF(ISERROR(VLOOKUP(N40,有害物质申报表!$AJ$5:$AK$24,2,0)),"",(VLOOKUP(N40,有害物质申报表!$AJ$5:$AK$24,2,0))),IF(M40="Complete Prop 65",IF(ISERROR(VLOOKUP(N40,有害物质申报表!$AL$5:$AM$967,2,0)),"",(VLOOKUP(N40,有害物质申报表!$AL$5:$AM$967,2,0))),IF(M40="Perfluorooctanoic acid PFOA its salts",IF(ISERROR(VLOOKUP(N40,有害物质申报表!$AR$5:$AS$12,2,0)),"",(VLOOKUP(N40,有害物质申报表!$AR$5:$AS$12,2,0))),IF(M40="Perfluoroocane sulphonic acid PFOS it salts",IF(ISERROR(VLOOKUP(N40,有害物质申报表!$AT$5:$AU$12,2,0)),"",(VLOOKUP(N40,有害物质申报表!$AT$5:$AU$12,2,0))),IF(M40="Perfluorohexane 1 sulphonic acid PFHxS its salts",IF(ISERROR(VLOOKUP(N40,有害物质申报表!$AV$5:$AW$12,2,0)),"",(VLOOKUP(N40,有害物质申报表!$AV$5:$AW$12,2,0))),IF(M40="Undecafluorohexanoic acid PFHxA its salts",IF(ISERROR(VLOOKUP(N40,有害物质申报表!$AX$5:$AY$12,2,0)),"",(VLOOKUP(N40,有害物质申报表!$AX$5:$AY$12,2,0))),IF(M40="Perfluorononanoic acid PFNA its salts",IF(ISERROR(VLOOKUP(N40,有害物质申报表!$AZ$5:$BA$9,2,0)),"",(VLOOKUP(N40,有害物质申报表!$AZ$5:$BA$9,2,0))),IF(M40="Perfluorobutane sulfonic acid PFBS and its salts",IF(ISERROR(VLOOKUP(N40,有害物质申报表!$BB$5:$BC$12,2,0)),"",(VLOOKUP(N40,有害物质申报表!$BB$5:$BC$12,2,0))),IF(M40="Long chain perfluorocarboxylic acids PFCAs C9 to C14 including their salts",IF(ISERROR(VLOOKUP(N40,有害物质申报表!$BD$5:$BE$14,2,0)),"",(VLOOKUP(N40,有害物质申报表!$BD$5:$BE$14,2,0))),IF(M40="Hexafluoropropylene oxide dimer acid HFPO DA or GenX and its acyl halides",IF(ISERROR(VLOOKUP(N40,有害物质申报表!$BF$5:$BG$9,2,0)),"",(VLOOKUP(N40,有害物质申报表!$BF$5:$BG$9,2,0))),IF(M40="Other PFAS",""))))))))))))))))</f>
        <v/>
      </c>
      <c r="P40" s="5"/>
      <c r="Q40" s="182" t="str" cm="1">
        <f t="array" ref="Q40">IF(ISBLANK(P40),"",P40*(LOOKUP(2,1/(NOT(ISBLANK($J$10:J40))),$J$10:J40)))</f>
        <v/>
      </c>
      <c r="R40" s="182" t="str" cm="1">
        <f t="array" ref="R40">IF(ISBLANK(P40),"", (LOOKUP(2,1/(NOT(ISBLANK($K$10:K40))),$K$10:K40)))</f>
        <v/>
      </c>
      <c r="S40" s="1018"/>
      <c r="T40" s="1019"/>
      <c r="U40" s="437"/>
      <c r="V40" s="927"/>
      <c r="W40" s="927"/>
      <c r="X40" s="970"/>
      <c r="Y40" s="927"/>
      <c r="Z40" s="927"/>
      <c r="AA40" s="927"/>
      <c r="AB40" s="927"/>
      <c r="AC40" s="927"/>
      <c r="AD40" s="927"/>
      <c r="AE40" s="927"/>
      <c r="AF40" s="927"/>
      <c r="AG40" s="927"/>
      <c r="AH40" s="927"/>
      <c r="AI40" s="927"/>
      <c r="AJ40" s="927"/>
      <c r="AK40" s="927"/>
      <c r="AL40" s="952" t="s">
        <v>116</v>
      </c>
      <c r="AM40" s="953" t="s">
        <v>117</v>
      </c>
      <c r="AN40" s="927"/>
      <c r="AO40" s="927"/>
      <c r="AP40" s="927"/>
      <c r="AQ40" s="927"/>
      <c r="AR40" s="818"/>
      <c r="AS40" s="818"/>
      <c r="AT40" s="927"/>
      <c r="AU40" s="927"/>
      <c r="AV40" s="927"/>
      <c r="AW40" s="927"/>
      <c r="AX40" s="927"/>
      <c r="AY40" s="927"/>
      <c r="AZ40" s="927"/>
      <c r="BA40" s="927"/>
      <c r="BB40" s="927"/>
      <c r="BC40" s="927"/>
      <c r="BD40" s="927"/>
      <c r="BE40" s="927"/>
      <c r="BF40" s="927"/>
      <c r="BG40" s="927"/>
      <c r="BH40" s="927"/>
      <c r="BI40" s="927"/>
      <c r="BJ40" s="927"/>
      <c r="BK40" s="927"/>
      <c r="BL40" s="933"/>
    </row>
    <row r="41" spans="1:64" x14ac:dyDescent="0.6">
      <c r="A41" s="625"/>
      <c r="B41" s="1020"/>
      <c r="C41" s="182"/>
      <c r="D41" s="182"/>
      <c r="E41" s="182"/>
      <c r="F41" s="182"/>
      <c r="G41" s="182"/>
      <c r="H41" s="182"/>
      <c r="I41" s="182"/>
      <c r="J41" s="182"/>
      <c r="K41" s="182"/>
      <c r="L41" s="182" t="s">
        <v>2140</v>
      </c>
      <c r="M41" s="1018"/>
      <c r="N41" s="140"/>
      <c r="O41" s="140" t="str">
        <f>IF(L41="Full Materials Declaration","",IF(L41="TSCA Section 6h PBT",IF(ISERROR(VLOOKUP(M41,有害物质申报表!$AF$5:$AG$9,2,0)),"",(VLOOKUP(M41,有害物质申报表!$AF$5:$AG$9,2,0))),IF(L41="TSCA Risk Management",IF(ISERROR(VLOOKUP(M41,有害物质申报表!$AH$5:$AI$37,2,0)),"",(VLOOKUP(M41,有害物质申报表!$AH$5:$AI$37,2,0))),IF(L41="CEPA",IF(ISERROR(VLOOKUP(M41,有害物质申报表!$AN$5:$AO$30,2,0)),"",(VLOOKUP(M41,有害物质申报表!$AN$5:$AO$30,2,0))),IF(L41="WA Safer Product",IF(ISERROR(VLOOKUP(M41,有害物质申报表!$AP$5:$AQ$22,2,0)),"",(VLOOKUP(M41,有害物质申报表!$AP$5:$AQ$22,2,0))),IF(M41="High Risk Prop 65",IF(ISERROR(VLOOKUP(N41,有害物质申报表!$AJ$5:$AK$24,2,0)),"",(VLOOKUP(N41,有害物质申报表!$AJ$5:$AK$24,2,0))),IF(M41="Complete Prop 65",IF(ISERROR(VLOOKUP(N41,有害物质申报表!$AL$5:$AM$967,2,0)),"",(VLOOKUP(N41,有害物质申报表!$AL$5:$AM$967,2,0))),IF(M41="Perfluorooctanoic acid PFOA its salts",IF(ISERROR(VLOOKUP(N41,有害物质申报表!$AR$5:$AS$12,2,0)),"",(VLOOKUP(N41,有害物质申报表!$AR$5:$AS$12,2,0))),IF(M41="Perfluoroocane sulphonic acid PFOS it salts",IF(ISERROR(VLOOKUP(N41,有害物质申报表!$AT$5:$AU$12,2,0)),"",(VLOOKUP(N41,有害物质申报表!$AT$5:$AU$12,2,0))),IF(M41="Perfluorohexane 1 sulphonic acid PFHxS its salts",IF(ISERROR(VLOOKUP(N41,有害物质申报表!$AV$5:$AW$12,2,0)),"",(VLOOKUP(N41,有害物质申报表!$AV$5:$AW$12,2,0))),IF(M41="Undecafluorohexanoic acid PFHxA its salts",IF(ISERROR(VLOOKUP(N41,有害物质申报表!$AX$5:$AY$12,2,0)),"",(VLOOKUP(N41,有害物质申报表!$AX$5:$AY$12,2,0))),IF(M41="Perfluorononanoic acid PFNA its salts",IF(ISERROR(VLOOKUP(N41,有害物质申报表!$AZ$5:$BA$9,2,0)),"",(VLOOKUP(N41,有害物质申报表!$AZ$5:$BA$9,2,0))),IF(M41="Perfluorobutane sulfonic acid PFBS and its salts",IF(ISERROR(VLOOKUP(N41,有害物质申报表!$BB$5:$BC$12,2,0)),"",(VLOOKUP(N41,有害物质申报表!$BB$5:$BC$12,2,0))),IF(M41="Long chain perfluorocarboxylic acids PFCAs C9 to C14 including their salts",IF(ISERROR(VLOOKUP(N41,有害物质申报表!$BD$5:$BE$14,2,0)),"",(VLOOKUP(N41,有害物质申报表!$BD$5:$BE$14,2,0))),IF(M41="Hexafluoropropylene oxide dimer acid HFPO DA or GenX and its acyl halides",IF(ISERROR(VLOOKUP(N41,有害物质申报表!$BF$5:$BG$9,2,0)),"",(VLOOKUP(N41,有害物质申报表!$BF$5:$BG$9,2,0))),IF(M41="Other PFAS",""))))))))))))))))</f>
        <v/>
      </c>
      <c r="P41" s="5"/>
      <c r="Q41" s="182" t="str" cm="1">
        <f t="array" ref="Q41">IF(ISBLANK(P41),"",P41*(LOOKUP(2,1/(NOT(ISBLANK($J$10:J41))),$J$10:J41)))</f>
        <v/>
      </c>
      <c r="R41" s="182" t="str" cm="1">
        <f t="array" ref="R41">IF(ISBLANK(P41),"", (LOOKUP(2,1/(NOT(ISBLANK($K$10:K41))),$K$10:K41)))</f>
        <v/>
      </c>
      <c r="S41" s="1018"/>
      <c r="T41" s="1019"/>
      <c r="U41" s="437"/>
      <c r="V41" s="927"/>
      <c r="W41" s="927"/>
      <c r="X41" s="970"/>
      <c r="Y41" s="927"/>
      <c r="Z41" s="927"/>
      <c r="AA41" s="927"/>
      <c r="AB41" s="927"/>
      <c r="AC41" s="927"/>
      <c r="AD41" s="927"/>
      <c r="AE41" s="927"/>
      <c r="AF41" s="927"/>
      <c r="AG41" s="927"/>
      <c r="AH41" s="927"/>
      <c r="AI41" s="927"/>
      <c r="AJ41" s="927"/>
      <c r="AK41" s="927"/>
      <c r="AL41" s="952" t="s">
        <v>156</v>
      </c>
      <c r="AM41" s="953" t="s">
        <v>157</v>
      </c>
      <c r="AN41" s="927"/>
      <c r="AO41" s="927"/>
      <c r="AP41" s="927"/>
      <c r="AQ41" s="927"/>
      <c r="AR41" s="818"/>
      <c r="AS41" s="818"/>
      <c r="AT41" s="927"/>
      <c r="AU41" s="927"/>
      <c r="AV41" s="927"/>
      <c r="AW41" s="927"/>
      <c r="AX41" s="927"/>
      <c r="AY41" s="927"/>
      <c r="AZ41" s="927"/>
      <c r="BA41" s="927"/>
      <c r="BB41" s="927"/>
      <c r="BC41" s="927"/>
      <c r="BD41" s="927"/>
      <c r="BE41" s="927"/>
      <c r="BF41" s="927"/>
      <c r="BG41" s="927"/>
      <c r="BH41" s="927"/>
      <c r="BI41" s="927"/>
      <c r="BJ41" s="927"/>
      <c r="BK41" s="927"/>
      <c r="BL41" s="933"/>
    </row>
    <row r="42" spans="1:64" x14ac:dyDescent="0.6">
      <c r="A42" s="625"/>
      <c r="B42" s="1020"/>
      <c r="C42" s="182"/>
      <c r="D42" s="182"/>
      <c r="E42" s="182"/>
      <c r="F42" s="182"/>
      <c r="G42" s="182"/>
      <c r="H42" s="182"/>
      <c r="I42" s="182"/>
      <c r="J42" s="182"/>
      <c r="K42" s="182"/>
      <c r="L42" s="182" t="s">
        <v>2140</v>
      </c>
      <c r="M42" s="1018"/>
      <c r="N42" s="140"/>
      <c r="O42" s="140" t="str">
        <f>IF(L42="Full Materials Declaration","",IF(L42="TSCA Section 6h PBT",IF(ISERROR(VLOOKUP(M42,有害物质申报表!$AF$5:$AG$9,2,0)),"",(VLOOKUP(M42,有害物质申报表!$AF$5:$AG$9,2,0))),IF(L42="TSCA Risk Management",IF(ISERROR(VLOOKUP(M42,有害物质申报表!$AH$5:$AI$37,2,0)),"",(VLOOKUP(M42,有害物质申报表!$AH$5:$AI$37,2,0))),IF(L42="CEPA",IF(ISERROR(VLOOKUP(M42,有害物质申报表!$AN$5:$AO$30,2,0)),"",(VLOOKUP(M42,有害物质申报表!$AN$5:$AO$30,2,0))),IF(L42="WA Safer Product",IF(ISERROR(VLOOKUP(M42,有害物质申报表!$AP$5:$AQ$22,2,0)),"",(VLOOKUP(M42,有害物质申报表!$AP$5:$AQ$22,2,0))),IF(M42="High Risk Prop 65",IF(ISERROR(VLOOKUP(N42,有害物质申报表!$AJ$5:$AK$24,2,0)),"",(VLOOKUP(N42,有害物质申报表!$AJ$5:$AK$24,2,0))),IF(M42="Complete Prop 65",IF(ISERROR(VLOOKUP(N42,有害物质申报表!$AL$5:$AM$967,2,0)),"",(VLOOKUP(N42,有害物质申报表!$AL$5:$AM$967,2,0))),IF(M42="Perfluorooctanoic acid PFOA its salts",IF(ISERROR(VLOOKUP(N42,有害物质申报表!$AR$5:$AS$12,2,0)),"",(VLOOKUP(N42,有害物质申报表!$AR$5:$AS$12,2,0))),IF(M42="Perfluoroocane sulphonic acid PFOS it salts",IF(ISERROR(VLOOKUP(N42,有害物质申报表!$AT$5:$AU$12,2,0)),"",(VLOOKUP(N42,有害物质申报表!$AT$5:$AU$12,2,0))),IF(M42="Perfluorohexane 1 sulphonic acid PFHxS its salts",IF(ISERROR(VLOOKUP(N42,有害物质申报表!$AV$5:$AW$12,2,0)),"",(VLOOKUP(N42,有害物质申报表!$AV$5:$AW$12,2,0))),IF(M42="Undecafluorohexanoic acid PFHxA its salts",IF(ISERROR(VLOOKUP(N42,有害物质申报表!$AX$5:$AY$12,2,0)),"",(VLOOKUP(N42,有害物质申报表!$AX$5:$AY$12,2,0))),IF(M42="Perfluorononanoic acid PFNA its salts",IF(ISERROR(VLOOKUP(N42,有害物质申报表!$AZ$5:$BA$9,2,0)),"",(VLOOKUP(N42,有害物质申报表!$AZ$5:$BA$9,2,0))),IF(M42="Perfluorobutane sulfonic acid PFBS and its salts",IF(ISERROR(VLOOKUP(N42,有害物质申报表!$BB$5:$BC$12,2,0)),"",(VLOOKUP(N42,有害物质申报表!$BB$5:$BC$12,2,0))),IF(M42="Long chain perfluorocarboxylic acids PFCAs C9 to C14 including their salts",IF(ISERROR(VLOOKUP(N42,有害物质申报表!$BD$5:$BE$14,2,0)),"",(VLOOKUP(N42,有害物质申报表!$BD$5:$BE$14,2,0))),IF(M42="Hexafluoropropylene oxide dimer acid HFPO DA or GenX and its acyl halides",IF(ISERROR(VLOOKUP(N42,有害物质申报表!$BF$5:$BG$9,2,0)),"",(VLOOKUP(N42,有害物质申报表!$BF$5:$BG$9,2,0))),IF(M42="Other PFAS",""))))))))))))))))</f>
        <v/>
      </c>
      <c r="P42" s="5"/>
      <c r="Q42" s="182" t="str" cm="1">
        <f t="array" ref="Q42">IF(ISBLANK(P42),"",P42*(LOOKUP(2,1/(NOT(ISBLANK($J$10:J42))),$J$10:J42)))</f>
        <v/>
      </c>
      <c r="R42" s="182" t="str" cm="1">
        <f t="array" ref="R42">IF(ISBLANK(P42),"", (LOOKUP(2,1/(NOT(ISBLANK($K$10:K42))),$K$10:K42)))</f>
        <v/>
      </c>
      <c r="S42" s="1018"/>
      <c r="T42" s="1019"/>
      <c r="U42" s="437"/>
      <c r="V42" s="927"/>
      <c r="W42" s="927"/>
      <c r="X42" s="970"/>
      <c r="Y42" s="927"/>
      <c r="Z42" s="927"/>
      <c r="AA42" s="927"/>
      <c r="AB42" s="927"/>
      <c r="AC42" s="927"/>
      <c r="AD42" s="927"/>
      <c r="AE42" s="927"/>
      <c r="AF42" s="927"/>
      <c r="AG42" s="927"/>
      <c r="AH42" s="927"/>
      <c r="AI42" s="927"/>
      <c r="AJ42" s="927"/>
      <c r="AK42" s="927"/>
      <c r="AL42" s="952" t="s">
        <v>162</v>
      </c>
      <c r="AM42" s="953" t="s">
        <v>163</v>
      </c>
      <c r="AN42" s="927"/>
      <c r="AO42" s="927"/>
      <c r="AP42" s="927"/>
      <c r="AQ42" s="927"/>
      <c r="AR42" s="818"/>
      <c r="AS42" s="818"/>
      <c r="AT42" s="927"/>
      <c r="AU42" s="927"/>
      <c r="AV42" s="927"/>
      <c r="AW42" s="927"/>
      <c r="AX42" s="927"/>
      <c r="AY42" s="927"/>
      <c r="AZ42" s="927"/>
      <c r="BA42" s="927"/>
      <c r="BB42" s="927"/>
      <c r="BC42" s="927"/>
      <c r="BD42" s="927"/>
      <c r="BE42" s="927"/>
      <c r="BF42" s="927"/>
      <c r="BG42" s="927"/>
      <c r="BH42" s="927"/>
      <c r="BI42" s="927"/>
      <c r="BJ42" s="927"/>
      <c r="BK42" s="927"/>
      <c r="BL42" s="933"/>
    </row>
    <row r="43" spans="1:64" x14ac:dyDescent="0.6">
      <c r="A43" s="625"/>
      <c r="B43" s="1020"/>
      <c r="C43" s="182"/>
      <c r="D43" s="182"/>
      <c r="E43" s="182"/>
      <c r="F43" s="182"/>
      <c r="G43" s="182"/>
      <c r="H43" s="182"/>
      <c r="I43" s="182"/>
      <c r="J43" s="182"/>
      <c r="K43" s="182"/>
      <c r="L43" s="182" t="s">
        <v>2140</v>
      </c>
      <c r="M43" s="1018"/>
      <c r="N43" s="140"/>
      <c r="O43" s="140" t="str">
        <f>IF(L43="Full Materials Declaration","",IF(L43="TSCA Section 6h PBT",IF(ISERROR(VLOOKUP(M43,有害物质申报表!$AF$5:$AG$9,2,0)),"",(VLOOKUP(M43,有害物质申报表!$AF$5:$AG$9,2,0))),IF(L43="TSCA Risk Management",IF(ISERROR(VLOOKUP(M43,有害物质申报表!$AH$5:$AI$37,2,0)),"",(VLOOKUP(M43,有害物质申报表!$AH$5:$AI$37,2,0))),IF(L43="CEPA",IF(ISERROR(VLOOKUP(M43,有害物质申报表!$AN$5:$AO$30,2,0)),"",(VLOOKUP(M43,有害物质申报表!$AN$5:$AO$30,2,0))),IF(L43="WA Safer Product",IF(ISERROR(VLOOKUP(M43,有害物质申报表!$AP$5:$AQ$22,2,0)),"",(VLOOKUP(M43,有害物质申报表!$AP$5:$AQ$22,2,0))),IF(M43="High Risk Prop 65",IF(ISERROR(VLOOKUP(N43,有害物质申报表!$AJ$5:$AK$24,2,0)),"",(VLOOKUP(N43,有害物质申报表!$AJ$5:$AK$24,2,0))),IF(M43="Complete Prop 65",IF(ISERROR(VLOOKUP(N43,有害物质申报表!$AL$5:$AM$967,2,0)),"",(VLOOKUP(N43,有害物质申报表!$AL$5:$AM$967,2,0))),IF(M43="Perfluorooctanoic acid PFOA its salts",IF(ISERROR(VLOOKUP(N43,有害物质申报表!$AR$5:$AS$12,2,0)),"",(VLOOKUP(N43,有害物质申报表!$AR$5:$AS$12,2,0))),IF(M43="Perfluoroocane sulphonic acid PFOS it salts",IF(ISERROR(VLOOKUP(N43,有害物质申报表!$AT$5:$AU$12,2,0)),"",(VLOOKUP(N43,有害物质申报表!$AT$5:$AU$12,2,0))),IF(M43="Perfluorohexane 1 sulphonic acid PFHxS its salts",IF(ISERROR(VLOOKUP(N43,有害物质申报表!$AV$5:$AW$12,2,0)),"",(VLOOKUP(N43,有害物质申报表!$AV$5:$AW$12,2,0))),IF(M43="Undecafluorohexanoic acid PFHxA its salts",IF(ISERROR(VLOOKUP(N43,有害物质申报表!$AX$5:$AY$12,2,0)),"",(VLOOKUP(N43,有害物质申报表!$AX$5:$AY$12,2,0))),IF(M43="Perfluorononanoic acid PFNA its salts",IF(ISERROR(VLOOKUP(N43,有害物质申报表!$AZ$5:$BA$9,2,0)),"",(VLOOKUP(N43,有害物质申报表!$AZ$5:$BA$9,2,0))),IF(M43="Perfluorobutane sulfonic acid PFBS and its salts",IF(ISERROR(VLOOKUP(N43,有害物质申报表!$BB$5:$BC$12,2,0)),"",(VLOOKUP(N43,有害物质申报表!$BB$5:$BC$12,2,0))),IF(M43="Long chain perfluorocarboxylic acids PFCAs C9 to C14 including their salts",IF(ISERROR(VLOOKUP(N43,有害物质申报表!$BD$5:$BE$14,2,0)),"",(VLOOKUP(N43,有害物质申报表!$BD$5:$BE$14,2,0))),IF(M43="Hexafluoropropylene oxide dimer acid HFPO DA or GenX and its acyl halides",IF(ISERROR(VLOOKUP(N43,有害物质申报表!$BF$5:$BG$9,2,0)),"",(VLOOKUP(N43,有害物质申报表!$BF$5:$BG$9,2,0))),IF(M43="Other PFAS",""))))))))))))))))</f>
        <v/>
      </c>
      <c r="P43" s="5"/>
      <c r="Q43" s="182" t="str" cm="1">
        <f t="array" ref="Q43">IF(ISBLANK(P43),"",P43*(LOOKUP(2,1/(NOT(ISBLANK($J$10:J43))),$J$10:J43)))</f>
        <v/>
      </c>
      <c r="R43" s="182" t="str" cm="1">
        <f t="array" ref="R43">IF(ISBLANK(P43),"", (LOOKUP(2,1/(NOT(ISBLANK($K$10:K43))),$K$10:K43)))</f>
        <v/>
      </c>
      <c r="S43" s="1018"/>
      <c r="T43" s="1019"/>
      <c r="U43" s="437"/>
      <c r="V43" s="927"/>
      <c r="W43" s="927"/>
      <c r="X43" s="970"/>
      <c r="Y43" s="927"/>
      <c r="Z43" s="927"/>
      <c r="AA43" s="927"/>
      <c r="AB43" s="927"/>
      <c r="AC43" s="927"/>
      <c r="AD43" s="927"/>
      <c r="AE43" s="927"/>
      <c r="AF43" s="927"/>
      <c r="AG43" s="927"/>
      <c r="AH43" s="927"/>
      <c r="AI43" s="927"/>
      <c r="AJ43" s="927"/>
      <c r="AK43" s="927"/>
      <c r="AL43" s="952" t="s">
        <v>185</v>
      </c>
      <c r="AM43" s="953" t="s">
        <v>186</v>
      </c>
      <c r="AN43" s="927"/>
      <c r="AO43" s="927"/>
      <c r="AP43" s="927"/>
      <c r="AQ43" s="927"/>
      <c r="AR43" s="818"/>
      <c r="AS43" s="818"/>
      <c r="AT43" s="927"/>
      <c r="AU43" s="927"/>
      <c r="AV43" s="927"/>
      <c r="AW43" s="927"/>
      <c r="AX43" s="927"/>
      <c r="AY43" s="927"/>
      <c r="AZ43" s="927"/>
      <c r="BA43" s="927"/>
      <c r="BB43" s="927"/>
      <c r="BC43" s="927"/>
      <c r="BD43" s="927"/>
      <c r="BE43" s="927"/>
      <c r="BF43" s="927"/>
      <c r="BG43" s="927"/>
      <c r="BH43" s="927"/>
      <c r="BI43" s="927"/>
      <c r="BJ43" s="927"/>
      <c r="BK43" s="927"/>
      <c r="BL43" s="933"/>
    </row>
    <row r="44" spans="1:64" x14ac:dyDescent="0.6">
      <c r="A44" s="625"/>
      <c r="B44" s="1020"/>
      <c r="C44" s="182"/>
      <c r="D44" s="182"/>
      <c r="E44" s="182"/>
      <c r="F44" s="182"/>
      <c r="G44" s="182"/>
      <c r="H44" s="182"/>
      <c r="I44" s="182"/>
      <c r="J44" s="182"/>
      <c r="K44" s="182"/>
      <c r="L44" s="182" t="s">
        <v>2140</v>
      </c>
      <c r="M44" s="1018"/>
      <c r="N44" s="140"/>
      <c r="O44" s="140" t="str">
        <f>IF(L44="Full Materials Declaration","",IF(L44="TSCA Section 6h PBT",IF(ISERROR(VLOOKUP(M44,有害物质申报表!$AF$5:$AG$9,2,0)),"",(VLOOKUP(M44,有害物质申报表!$AF$5:$AG$9,2,0))),IF(L44="TSCA Risk Management",IF(ISERROR(VLOOKUP(M44,有害物质申报表!$AH$5:$AI$37,2,0)),"",(VLOOKUP(M44,有害物质申报表!$AH$5:$AI$37,2,0))),IF(L44="CEPA",IF(ISERROR(VLOOKUP(M44,有害物质申报表!$AN$5:$AO$30,2,0)),"",(VLOOKUP(M44,有害物质申报表!$AN$5:$AO$30,2,0))),IF(L44="WA Safer Product",IF(ISERROR(VLOOKUP(M44,有害物质申报表!$AP$5:$AQ$22,2,0)),"",(VLOOKUP(M44,有害物质申报表!$AP$5:$AQ$22,2,0))),IF(M44="High Risk Prop 65",IF(ISERROR(VLOOKUP(N44,有害物质申报表!$AJ$5:$AK$24,2,0)),"",(VLOOKUP(N44,有害物质申报表!$AJ$5:$AK$24,2,0))),IF(M44="Complete Prop 65",IF(ISERROR(VLOOKUP(N44,有害物质申报表!$AL$5:$AM$967,2,0)),"",(VLOOKUP(N44,有害物质申报表!$AL$5:$AM$967,2,0))),IF(M44="Perfluorooctanoic acid PFOA its salts",IF(ISERROR(VLOOKUP(N44,有害物质申报表!$AR$5:$AS$12,2,0)),"",(VLOOKUP(N44,有害物质申报表!$AR$5:$AS$12,2,0))),IF(M44="Perfluoroocane sulphonic acid PFOS it salts",IF(ISERROR(VLOOKUP(N44,有害物质申报表!$AT$5:$AU$12,2,0)),"",(VLOOKUP(N44,有害物质申报表!$AT$5:$AU$12,2,0))),IF(M44="Perfluorohexane 1 sulphonic acid PFHxS its salts",IF(ISERROR(VLOOKUP(N44,有害物质申报表!$AV$5:$AW$12,2,0)),"",(VLOOKUP(N44,有害物质申报表!$AV$5:$AW$12,2,0))),IF(M44="Undecafluorohexanoic acid PFHxA its salts",IF(ISERROR(VLOOKUP(N44,有害物质申报表!$AX$5:$AY$12,2,0)),"",(VLOOKUP(N44,有害物质申报表!$AX$5:$AY$12,2,0))),IF(M44="Perfluorononanoic acid PFNA its salts",IF(ISERROR(VLOOKUP(N44,有害物质申报表!$AZ$5:$BA$9,2,0)),"",(VLOOKUP(N44,有害物质申报表!$AZ$5:$BA$9,2,0))),IF(M44="Perfluorobutane sulfonic acid PFBS and its salts",IF(ISERROR(VLOOKUP(N44,有害物质申报表!$BB$5:$BC$12,2,0)),"",(VLOOKUP(N44,有害物质申报表!$BB$5:$BC$12,2,0))),IF(M44="Long chain perfluorocarboxylic acids PFCAs C9 to C14 including their salts",IF(ISERROR(VLOOKUP(N44,有害物质申报表!$BD$5:$BE$14,2,0)),"",(VLOOKUP(N44,有害物质申报表!$BD$5:$BE$14,2,0))),IF(M44="Hexafluoropropylene oxide dimer acid HFPO DA or GenX and its acyl halides",IF(ISERROR(VLOOKUP(N44,有害物质申报表!$BF$5:$BG$9,2,0)),"",(VLOOKUP(N44,有害物质申报表!$BF$5:$BG$9,2,0))),IF(M44="Other PFAS",""))))))))))))))))</f>
        <v/>
      </c>
      <c r="P44" s="5"/>
      <c r="Q44" s="182" t="str" cm="1">
        <f t="array" ref="Q44">IF(ISBLANK(P44),"",P44*(LOOKUP(2,1/(NOT(ISBLANK($J$10:J44))),$J$10:J44)))</f>
        <v/>
      </c>
      <c r="R44" s="182" t="str" cm="1">
        <f t="array" ref="R44">IF(ISBLANK(P44),"", (LOOKUP(2,1/(NOT(ISBLANK($K$10:K44))),$K$10:K44)))</f>
        <v/>
      </c>
      <c r="S44" s="1018"/>
      <c r="T44" s="1019"/>
      <c r="U44" s="437"/>
      <c r="V44" s="927"/>
      <c r="W44" s="927"/>
      <c r="X44" s="970"/>
      <c r="Y44" s="927"/>
      <c r="Z44" s="927"/>
      <c r="AA44" s="927"/>
      <c r="AB44" s="927"/>
      <c r="AC44" s="927"/>
      <c r="AD44" s="927"/>
      <c r="AE44" s="927"/>
      <c r="AF44" s="927"/>
      <c r="AG44" s="927"/>
      <c r="AH44" s="927"/>
      <c r="AI44" s="927"/>
      <c r="AJ44" s="927"/>
      <c r="AK44" s="927"/>
      <c r="AL44" s="952" t="s">
        <v>200</v>
      </c>
      <c r="AM44" s="953" t="s">
        <v>201</v>
      </c>
      <c r="AN44" s="927"/>
      <c r="AO44" s="927"/>
      <c r="AP44" s="927"/>
      <c r="AQ44" s="927"/>
      <c r="AR44" s="818"/>
      <c r="AS44" s="818"/>
      <c r="AT44" s="927"/>
      <c r="AU44" s="927"/>
      <c r="AV44" s="927"/>
      <c r="AW44" s="927"/>
      <c r="AX44" s="927"/>
      <c r="AY44" s="927"/>
      <c r="AZ44" s="927"/>
      <c r="BA44" s="927"/>
      <c r="BB44" s="927"/>
      <c r="BC44" s="927"/>
      <c r="BD44" s="927"/>
      <c r="BE44" s="927"/>
      <c r="BF44" s="927"/>
      <c r="BG44" s="927"/>
      <c r="BH44" s="927"/>
      <c r="BI44" s="927"/>
      <c r="BJ44" s="927"/>
      <c r="BK44" s="927"/>
      <c r="BL44" s="933"/>
    </row>
    <row r="45" spans="1:64" x14ac:dyDescent="0.6">
      <c r="A45" s="625"/>
      <c r="B45" s="1020"/>
      <c r="C45" s="182"/>
      <c r="D45" s="182"/>
      <c r="E45" s="182"/>
      <c r="F45" s="182"/>
      <c r="G45" s="182"/>
      <c r="H45" s="182"/>
      <c r="I45" s="182"/>
      <c r="J45" s="182"/>
      <c r="K45" s="182"/>
      <c r="L45" s="182" t="s">
        <v>2140</v>
      </c>
      <c r="M45" s="1018"/>
      <c r="N45" s="140"/>
      <c r="O45" s="140" t="str">
        <f>IF(L45="Full Materials Declaration","",IF(L45="TSCA Section 6h PBT",IF(ISERROR(VLOOKUP(M45,有害物质申报表!$AF$5:$AG$9,2,0)),"",(VLOOKUP(M45,有害物质申报表!$AF$5:$AG$9,2,0))),IF(L45="TSCA Risk Management",IF(ISERROR(VLOOKUP(M45,有害物质申报表!$AH$5:$AI$37,2,0)),"",(VLOOKUP(M45,有害物质申报表!$AH$5:$AI$37,2,0))),IF(L45="CEPA",IF(ISERROR(VLOOKUP(M45,有害物质申报表!$AN$5:$AO$30,2,0)),"",(VLOOKUP(M45,有害物质申报表!$AN$5:$AO$30,2,0))),IF(L45="WA Safer Product",IF(ISERROR(VLOOKUP(M45,有害物质申报表!$AP$5:$AQ$22,2,0)),"",(VLOOKUP(M45,有害物质申报表!$AP$5:$AQ$22,2,0))),IF(M45="High Risk Prop 65",IF(ISERROR(VLOOKUP(N45,有害物质申报表!$AJ$5:$AK$24,2,0)),"",(VLOOKUP(N45,有害物质申报表!$AJ$5:$AK$24,2,0))),IF(M45="Complete Prop 65",IF(ISERROR(VLOOKUP(N45,有害物质申报表!$AL$5:$AM$967,2,0)),"",(VLOOKUP(N45,有害物质申报表!$AL$5:$AM$967,2,0))),IF(M45="Perfluorooctanoic acid PFOA its salts",IF(ISERROR(VLOOKUP(N45,有害物质申报表!$AR$5:$AS$12,2,0)),"",(VLOOKUP(N45,有害物质申报表!$AR$5:$AS$12,2,0))),IF(M45="Perfluoroocane sulphonic acid PFOS it salts",IF(ISERROR(VLOOKUP(N45,有害物质申报表!$AT$5:$AU$12,2,0)),"",(VLOOKUP(N45,有害物质申报表!$AT$5:$AU$12,2,0))),IF(M45="Perfluorohexane 1 sulphonic acid PFHxS its salts",IF(ISERROR(VLOOKUP(N45,有害物质申报表!$AV$5:$AW$12,2,0)),"",(VLOOKUP(N45,有害物质申报表!$AV$5:$AW$12,2,0))),IF(M45="Undecafluorohexanoic acid PFHxA its salts",IF(ISERROR(VLOOKUP(N45,有害物质申报表!$AX$5:$AY$12,2,0)),"",(VLOOKUP(N45,有害物质申报表!$AX$5:$AY$12,2,0))),IF(M45="Perfluorononanoic acid PFNA its salts",IF(ISERROR(VLOOKUP(N45,有害物质申报表!$AZ$5:$BA$9,2,0)),"",(VLOOKUP(N45,有害物质申报表!$AZ$5:$BA$9,2,0))),IF(M45="Perfluorobutane sulfonic acid PFBS and its salts",IF(ISERROR(VLOOKUP(N45,有害物质申报表!$BB$5:$BC$12,2,0)),"",(VLOOKUP(N45,有害物质申报表!$BB$5:$BC$12,2,0))),IF(M45="Long chain perfluorocarboxylic acids PFCAs C9 to C14 including their salts",IF(ISERROR(VLOOKUP(N45,有害物质申报表!$BD$5:$BE$14,2,0)),"",(VLOOKUP(N45,有害物质申报表!$BD$5:$BE$14,2,0))),IF(M45="Hexafluoropropylene oxide dimer acid HFPO DA or GenX and its acyl halides",IF(ISERROR(VLOOKUP(N45,有害物质申报表!$BF$5:$BG$9,2,0)),"",(VLOOKUP(N45,有害物质申报表!$BF$5:$BG$9,2,0))),IF(M45="Other PFAS",""))))))))))))))))</f>
        <v/>
      </c>
      <c r="P45" s="5"/>
      <c r="Q45" s="182" t="str" cm="1">
        <f t="array" ref="Q45">IF(ISBLANK(P45),"",P45*(LOOKUP(2,1/(NOT(ISBLANK($J$10:J45))),$J$10:J45)))</f>
        <v/>
      </c>
      <c r="R45" s="182" t="str" cm="1">
        <f t="array" ref="R45">IF(ISBLANK(P45),"", (LOOKUP(2,1/(NOT(ISBLANK($K$10:K45))),$K$10:K45)))</f>
        <v/>
      </c>
      <c r="S45" s="1018"/>
      <c r="T45" s="1019"/>
      <c r="U45" s="437"/>
      <c r="V45" s="927"/>
      <c r="W45" s="927"/>
      <c r="X45" s="970"/>
      <c r="Y45" s="927"/>
      <c r="Z45" s="927"/>
      <c r="AA45" s="927"/>
      <c r="AB45" s="927"/>
      <c r="AC45" s="927"/>
      <c r="AD45" s="927"/>
      <c r="AE45" s="927"/>
      <c r="AF45" s="927"/>
      <c r="AG45" s="927"/>
      <c r="AH45" s="927"/>
      <c r="AI45" s="927"/>
      <c r="AJ45" s="927"/>
      <c r="AK45" s="927"/>
      <c r="AL45" s="952" t="s">
        <v>208</v>
      </c>
      <c r="AM45" s="953" t="s">
        <v>209</v>
      </c>
      <c r="AN45" s="927"/>
      <c r="AO45" s="927"/>
      <c r="AP45" s="927"/>
      <c r="AQ45" s="927"/>
      <c r="AR45" s="818"/>
      <c r="AS45" s="818"/>
      <c r="AT45" s="927"/>
      <c r="AU45" s="927"/>
      <c r="AV45" s="927"/>
      <c r="AW45" s="927"/>
      <c r="AX45" s="927"/>
      <c r="AY45" s="927"/>
      <c r="AZ45" s="927"/>
      <c r="BA45" s="927"/>
      <c r="BB45" s="927"/>
      <c r="BC45" s="927"/>
      <c r="BD45" s="927"/>
      <c r="BE45" s="927"/>
      <c r="BF45" s="927"/>
      <c r="BG45" s="927"/>
      <c r="BH45" s="927"/>
      <c r="BI45" s="927"/>
      <c r="BJ45" s="927"/>
      <c r="BK45" s="927"/>
      <c r="BL45" s="933"/>
    </row>
    <row r="46" spans="1:64" x14ac:dyDescent="0.6">
      <c r="A46" s="625"/>
      <c r="B46" s="1020"/>
      <c r="C46" s="182"/>
      <c r="D46" s="182"/>
      <c r="E46" s="182"/>
      <c r="F46" s="182"/>
      <c r="G46" s="182"/>
      <c r="H46" s="182"/>
      <c r="I46" s="182"/>
      <c r="J46" s="182"/>
      <c r="K46" s="182"/>
      <c r="L46" s="182" t="s">
        <v>2140</v>
      </c>
      <c r="M46" s="1018"/>
      <c r="N46" s="140"/>
      <c r="O46" s="140" t="str">
        <f>IF(L46="Full Materials Declaration","",IF(L46="TSCA Section 6h PBT",IF(ISERROR(VLOOKUP(M46,有害物质申报表!$AF$5:$AG$9,2,0)),"",(VLOOKUP(M46,有害物质申报表!$AF$5:$AG$9,2,0))),IF(L46="TSCA Risk Management",IF(ISERROR(VLOOKUP(M46,有害物质申报表!$AH$5:$AI$37,2,0)),"",(VLOOKUP(M46,有害物质申报表!$AH$5:$AI$37,2,0))),IF(L46="CEPA",IF(ISERROR(VLOOKUP(M46,有害物质申报表!$AN$5:$AO$30,2,0)),"",(VLOOKUP(M46,有害物质申报表!$AN$5:$AO$30,2,0))),IF(L46="WA Safer Product",IF(ISERROR(VLOOKUP(M46,有害物质申报表!$AP$5:$AQ$22,2,0)),"",(VLOOKUP(M46,有害物质申报表!$AP$5:$AQ$22,2,0))),IF(M46="High Risk Prop 65",IF(ISERROR(VLOOKUP(N46,有害物质申报表!$AJ$5:$AK$24,2,0)),"",(VLOOKUP(N46,有害物质申报表!$AJ$5:$AK$24,2,0))),IF(M46="Complete Prop 65",IF(ISERROR(VLOOKUP(N46,有害物质申报表!$AL$5:$AM$967,2,0)),"",(VLOOKUP(N46,有害物质申报表!$AL$5:$AM$967,2,0))),IF(M46="Perfluorooctanoic acid PFOA its salts",IF(ISERROR(VLOOKUP(N46,有害物质申报表!$AR$5:$AS$12,2,0)),"",(VLOOKUP(N46,有害物质申报表!$AR$5:$AS$12,2,0))),IF(M46="Perfluoroocane sulphonic acid PFOS it salts",IF(ISERROR(VLOOKUP(N46,有害物质申报表!$AT$5:$AU$12,2,0)),"",(VLOOKUP(N46,有害物质申报表!$AT$5:$AU$12,2,0))),IF(M46="Perfluorohexane 1 sulphonic acid PFHxS its salts",IF(ISERROR(VLOOKUP(N46,有害物质申报表!$AV$5:$AW$12,2,0)),"",(VLOOKUP(N46,有害物质申报表!$AV$5:$AW$12,2,0))),IF(M46="Undecafluorohexanoic acid PFHxA its salts",IF(ISERROR(VLOOKUP(N46,有害物质申报表!$AX$5:$AY$12,2,0)),"",(VLOOKUP(N46,有害物质申报表!$AX$5:$AY$12,2,0))),IF(M46="Perfluorononanoic acid PFNA its salts",IF(ISERROR(VLOOKUP(N46,有害物质申报表!$AZ$5:$BA$9,2,0)),"",(VLOOKUP(N46,有害物质申报表!$AZ$5:$BA$9,2,0))),IF(M46="Perfluorobutane sulfonic acid PFBS and its salts",IF(ISERROR(VLOOKUP(N46,有害物质申报表!$BB$5:$BC$12,2,0)),"",(VLOOKUP(N46,有害物质申报表!$BB$5:$BC$12,2,0))),IF(M46="Long chain perfluorocarboxylic acids PFCAs C9 to C14 including their salts",IF(ISERROR(VLOOKUP(N46,有害物质申报表!$BD$5:$BE$14,2,0)),"",(VLOOKUP(N46,有害物质申报表!$BD$5:$BE$14,2,0))),IF(M46="Hexafluoropropylene oxide dimer acid HFPO DA or GenX and its acyl halides",IF(ISERROR(VLOOKUP(N46,有害物质申报表!$BF$5:$BG$9,2,0)),"",(VLOOKUP(N46,有害物质申报表!$BF$5:$BG$9,2,0))),IF(M46="Other PFAS",""))))))))))))))))</f>
        <v/>
      </c>
      <c r="P46" s="5"/>
      <c r="Q46" s="182" t="str" cm="1">
        <f t="array" ref="Q46">IF(ISBLANK(P46),"",P46*(LOOKUP(2,1/(NOT(ISBLANK($J$10:J46))),$J$10:J46)))</f>
        <v/>
      </c>
      <c r="R46" s="182" t="str" cm="1">
        <f t="array" ref="R46">IF(ISBLANK(P46),"", (LOOKUP(2,1/(NOT(ISBLANK($K$10:K46))),$K$10:K46)))</f>
        <v/>
      </c>
      <c r="S46" s="1018"/>
      <c r="T46" s="1019"/>
      <c r="U46" s="437"/>
      <c r="V46" s="927"/>
      <c r="W46" s="927"/>
      <c r="X46" s="970"/>
      <c r="Y46" s="927"/>
      <c r="Z46" s="927"/>
      <c r="AA46" s="927"/>
      <c r="AB46" s="927"/>
      <c r="AC46" s="927"/>
      <c r="AD46" s="927"/>
      <c r="AE46" s="927"/>
      <c r="AF46" s="927"/>
      <c r="AG46" s="927"/>
      <c r="AH46" s="927"/>
      <c r="AI46" s="927"/>
      <c r="AJ46" s="927"/>
      <c r="AK46" s="927"/>
      <c r="AL46" s="952" t="s">
        <v>86</v>
      </c>
      <c r="AM46" s="953" t="s">
        <v>25</v>
      </c>
      <c r="AN46" s="927"/>
      <c r="AO46" s="927"/>
      <c r="AP46" s="927"/>
      <c r="AQ46" s="927"/>
      <c r="AR46" s="818"/>
      <c r="AS46" s="818"/>
      <c r="AT46" s="927"/>
      <c r="AU46" s="927"/>
      <c r="AV46" s="927"/>
      <c r="AW46" s="927"/>
      <c r="AX46" s="927"/>
      <c r="AY46" s="927"/>
      <c r="AZ46" s="927"/>
      <c r="BA46" s="927"/>
      <c r="BB46" s="927"/>
      <c r="BC46" s="927"/>
      <c r="BD46" s="927"/>
      <c r="BE46" s="927"/>
      <c r="BF46" s="927"/>
      <c r="BG46" s="927"/>
      <c r="BH46" s="927"/>
      <c r="BI46" s="927"/>
      <c r="BJ46" s="927"/>
      <c r="BK46" s="927"/>
      <c r="BL46" s="933"/>
    </row>
    <row r="47" spans="1:64" x14ac:dyDescent="0.6">
      <c r="A47" s="625"/>
      <c r="B47" s="1020"/>
      <c r="C47" s="182"/>
      <c r="D47" s="182"/>
      <c r="E47" s="182"/>
      <c r="F47" s="182"/>
      <c r="G47" s="182"/>
      <c r="H47" s="182"/>
      <c r="I47" s="182"/>
      <c r="J47" s="182"/>
      <c r="K47" s="182"/>
      <c r="L47" s="182" t="s">
        <v>2140</v>
      </c>
      <c r="M47" s="1018"/>
      <c r="N47" s="140"/>
      <c r="O47" s="140" t="str">
        <f>IF(L47="Full Materials Declaration","",IF(L47="TSCA Section 6h PBT",IF(ISERROR(VLOOKUP(M47,有害物质申报表!$AF$5:$AG$9,2,0)),"",(VLOOKUP(M47,有害物质申报表!$AF$5:$AG$9,2,0))),IF(L47="TSCA Risk Management",IF(ISERROR(VLOOKUP(M47,有害物质申报表!$AH$5:$AI$37,2,0)),"",(VLOOKUP(M47,有害物质申报表!$AH$5:$AI$37,2,0))),IF(L47="CEPA",IF(ISERROR(VLOOKUP(M47,有害物质申报表!$AN$5:$AO$30,2,0)),"",(VLOOKUP(M47,有害物质申报表!$AN$5:$AO$30,2,0))),IF(L47="WA Safer Product",IF(ISERROR(VLOOKUP(M47,有害物质申报表!$AP$5:$AQ$22,2,0)),"",(VLOOKUP(M47,有害物质申报表!$AP$5:$AQ$22,2,0))),IF(M47="High Risk Prop 65",IF(ISERROR(VLOOKUP(N47,有害物质申报表!$AJ$5:$AK$24,2,0)),"",(VLOOKUP(N47,有害物质申报表!$AJ$5:$AK$24,2,0))),IF(M47="Complete Prop 65",IF(ISERROR(VLOOKUP(N47,有害物质申报表!$AL$5:$AM$967,2,0)),"",(VLOOKUP(N47,有害物质申报表!$AL$5:$AM$967,2,0))),IF(M47="Perfluorooctanoic acid PFOA its salts",IF(ISERROR(VLOOKUP(N47,有害物质申报表!$AR$5:$AS$12,2,0)),"",(VLOOKUP(N47,有害物质申报表!$AR$5:$AS$12,2,0))),IF(M47="Perfluoroocane sulphonic acid PFOS it salts",IF(ISERROR(VLOOKUP(N47,有害物质申报表!$AT$5:$AU$12,2,0)),"",(VLOOKUP(N47,有害物质申报表!$AT$5:$AU$12,2,0))),IF(M47="Perfluorohexane 1 sulphonic acid PFHxS its salts",IF(ISERROR(VLOOKUP(N47,有害物质申报表!$AV$5:$AW$12,2,0)),"",(VLOOKUP(N47,有害物质申报表!$AV$5:$AW$12,2,0))),IF(M47="Undecafluorohexanoic acid PFHxA its salts",IF(ISERROR(VLOOKUP(N47,有害物质申报表!$AX$5:$AY$12,2,0)),"",(VLOOKUP(N47,有害物质申报表!$AX$5:$AY$12,2,0))),IF(M47="Perfluorononanoic acid PFNA its salts",IF(ISERROR(VLOOKUP(N47,有害物质申报表!$AZ$5:$BA$9,2,0)),"",(VLOOKUP(N47,有害物质申报表!$AZ$5:$BA$9,2,0))),IF(M47="Perfluorobutane sulfonic acid PFBS and its salts",IF(ISERROR(VLOOKUP(N47,有害物质申报表!$BB$5:$BC$12,2,0)),"",(VLOOKUP(N47,有害物质申报表!$BB$5:$BC$12,2,0))),IF(M47="Long chain perfluorocarboxylic acids PFCAs C9 to C14 including their salts",IF(ISERROR(VLOOKUP(N47,有害物质申报表!$BD$5:$BE$14,2,0)),"",(VLOOKUP(N47,有害物质申报表!$BD$5:$BE$14,2,0))),IF(M47="Hexafluoropropylene oxide dimer acid HFPO DA or GenX and its acyl halides",IF(ISERROR(VLOOKUP(N47,有害物质申报表!$BF$5:$BG$9,2,0)),"",(VLOOKUP(N47,有害物质申报表!$BF$5:$BG$9,2,0))),IF(M47="Other PFAS",""))))))))))))))))</f>
        <v/>
      </c>
      <c r="P47" s="5"/>
      <c r="Q47" s="182" t="str" cm="1">
        <f t="array" ref="Q47">IF(ISBLANK(P47),"",P47*(LOOKUP(2,1/(NOT(ISBLANK($J$10:J47))),$J$10:J47)))</f>
        <v/>
      </c>
      <c r="R47" s="182" t="str" cm="1">
        <f t="array" ref="R47">IF(ISBLANK(P47),"", (LOOKUP(2,1/(NOT(ISBLANK($K$10:K47))),$K$10:K47)))</f>
        <v/>
      </c>
      <c r="S47" s="1018"/>
      <c r="T47" s="1019"/>
      <c r="U47" s="437"/>
      <c r="V47" s="927"/>
      <c r="W47" s="927"/>
      <c r="X47" s="970"/>
      <c r="Y47" s="927"/>
      <c r="Z47" s="927"/>
      <c r="AA47" s="927"/>
      <c r="AB47" s="927"/>
      <c r="AC47" s="927"/>
      <c r="AD47" s="927"/>
      <c r="AE47" s="927"/>
      <c r="AF47" s="927"/>
      <c r="AG47" s="927"/>
      <c r="AH47" s="927"/>
      <c r="AI47" s="927"/>
      <c r="AJ47" s="927"/>
      <c r="AK47" s="927"/>
      <c r="AL47" s="952" t="s">
        <v>232</v>
      </c>
      <c r="AM47" s="953" t="s">
        <v>23</v>
      </c>
      <c r="AN47" s="927"/>
      <c r="AO47" s="927"/>
      <c r="AP47" s="927"/>
      <c r="AQ47" s="927"/>
      <c r="AR47" s="818"/>
      <c r="AS47" s="818"/>
      <c r="AT47" s="927"/>
      <c r="AU47" s="927"/>
      <c r="AV47" s="927"/>
      <c r="AW47" s="927"/>
      <c r="AX47" s="927"/>
      <c r="AY47" s="927"/>
      <c r="AZ47" s="927"/>
      <c r="BA47" s="927"/>
      <c r="BB47" s="927"/>
      <c r="BC47" s="927"/>
      <c r="BD47" s="927"/>
      <c r="BE47" s="927"/>
      <c r="BF47" s="927"/>
      <c r="BG47" s="927"/>
      <c r="BH47" s="927"/>
      <c r="BI47" s="927"/>
      <c r="BJ47" s="927"/>
      <c r="BK47" s="927"/>
      <c r="BL47" s="933"/>
    </row>
    <row r="48" spans="1:64" x14ac:dyDescent="0.6">
      <c r="A48" s="625"/>
      <c r="B48" s="1020"/>
      <c r="C48" s="182"/>
      <c r="D48" s="182"/>
      <c r="E48" s="182"/>
      <c r="F48" s="182"/>
      <c r="G48" s="182"/>
      <c r="H48" s="182"/>
      <c r="I48" s="182"/>
      <c r="J48" s="182"/>
      <c r="K48" s="182"/>
      <c r="L48" s="182" t="s">
        <v>2140</v>
      </c>
      <c r="M48" s="1018"/>
      <c r="N48" s="140"/>
      <c r="O48" s="140" t="str">
        <f>IF(L48="Full Materials Declaration","",IF(L48="TSCA Section 6h PBT",IF(ISERROR(VLOOKUP(M48,有害物质申报表!$AF$5:$AG$9,2,0)),"",(VLOOKUP(M48,有害物质申报表!$AF$5:$AG$9,2,0))),IF(L48="TSCA Risk Management",IF(ISERROR(VLOOKUP(M48,有害物质申报表!$AH$5:$AI$37,2,0)),"",(VLOOKUP(M48,有害物质申报表!$AH$5:$AI$37,2,0))),IF(L48="CEPA",IF(ISERROR(VLOOKUP(M48,有害物质申报表!$AN$5:$AO$30,2,0)),"",(VLOOKUP(M48,有害物质申报表!$AN$5:$AO$30,2,0))),IF(L48="WA Safer Product",IF(ISERROR(VLOOKUP(M48,有害物质申报表!$AP$5:$AQ$22,2,0)),"",(VLOOKUP(M48,有害物质申报表!$AP$5:$AQ$22,2,0))),IF(M48="High Risk Prop 65",IF(ISERROR(VLOOKUP(N48,有害物质申报表!$AJ$5:$AK$24,2,0)),"",(VLOOKUP(N48,有害物质申报表!$AJ$5:$AK$24,2,0))),IF(M48="Complete Prop 65",IF(ISERROR(VLOOKUP(N48,有害物质申报表!$AL$5:$AM$967,2,0)),"",(VLOOKUP(N48,有害物质申报表!$AL$5:$AM$967,2,0))),IF(M48="Perfluorooctanoic acid PFOA its salts",IF(ISERROR(VLOOKUP(N48,有害物质申报表!$AR$5:$AS$12,2,0)),"",(VLOOKUP(N48,有害物质申报表!$AR$5:$AS$12,2,0))),IF(M48="Perfluoroocane sulphonic acid PFOS it salts",IF(ISERROR(VLOOKUP(N48,有害物质申报表!$AT$5:$AU$12,2,0)),"",(VLOOKUP(N48,有害物质申报表!$AT$5:$AU$12,2,0))),IF(M48="Perfluorohexane 1 sulphonic acid PFHxS its salts",IF(ISERROR(VLOOKUP(N48,有害物质申报表!$AV$5:$AW$12,2,0)),"",(VLOOKUP(N48,有害物质申报表!$AV$5:$AW$12,2,0))),IF(M48="Undecafluorohexanoic acid PFHxA its salts",IF(ISERROR(VLOOKUP(N48,有害物质申报表!$AX$5:$AY$12,2,0)),"",(VLOOKUP(N48,有害物质申报表!$AX$5:$AY$12,2,0))),IF(M48="Perfluorononanoic acid PFNA its salts",IF(ISERROR(VLOOKUP(N48,有害物质申报表!$AZ$5:$BA$9,2,0)),"",(VLOOKUP(N48,有害物质申报表!$AZ$5:$BA$9,2,0))),IF(M48="Perfluorobutane sulfonic acid PFBS and its salts",IF(ISERROR(VLOOKUP(N48,有害物质申报表!$BB$5:$BC$12,2,0)),"",(VLOOKUP(N48,有害物质申报表!$BB$5:$BC$12,2,0))),IF(M48="Long chain perfluorocarboxylic acids PFCAs C9 to C14 including their salts",IF(ISERROR(VLOOKUP(N48,有害物质申报表!$BD$5:$BE$14,2,0)),"",(VLOOKUP(N48,有害物质申报表!$BD$5:$BE$14,2,0))),IF(M48="Hexafluoropropylene oxide dimer acid HFPO DA or GenX and its acyl halides",IF(ISERROR(VLOOKUP(N48,有害物质申报表!$BF$5:$BG$9,2,0)),"",(VLOOKUP(N48,有害物质申报表!$BF$5:$BG$9,2,0))),IF(M48="Other PFAS",""))))))))))))))))</f>
        <v/>
      </c>
      <c r="P48" s="5"/>
      <c r="Q48" s="182" t="str" cm="1">
        <f t="array" ref="Q48">IF(ISBLANK(P48),"",P48*(LOOKUP(2,1/(NOT(ISBLANK($J$10:J48))),$J$10:J48)))</f>
        <v/>
      </c>
      <c r="R48" s="182" t="str" cm="1">
        <f t="array" ref="R48">IF(ISBLANK(P48),"", (LOOKUP(2,1/(NOT(ISBLANK($K$10:K48))),$K$10:K48)))</f>
        <v/>
      </c>
      <c r="S48" s="1018"/>
      <c r="T48" s="1019"/>
      <c r="U48" s="437"/>
      <c r="V48" s="927"/>
      <c r="W48" s="927"/>
      <c r="X48" s="970"/>
      <c r="Y48" s="927"/>
      <c r="Z48" s="927"/>
      <c r="AA48" s="927"/>
      <c r="AB48" s="927"/>
      <c r="AC48" s="927"/>
      <c r="AD48" s="927"/>
      <c r="AE48" s="927"/>
      <c r="AF48" s="927"/>
      <c r="AG48" s="927"/>
      <c r="AH48" s="927"/>
      <c r="AI48" s="927"/>
      <c r="AJ48" s="927"/>
      <c r="AK48" s="927"/>
      <c r="AL48" s="952" t="s">
        <v>224</v>
      </c>
      <c r="AM48" s="953" t="s">
        <v>20</v>
      </c>
      <c r="AN48" s="927"/>
      <c r="AO48" s="927"/>
      <c r="AP48" s="927"/>
      <c r="AQ48" s="927"/>
      <c r="AR48" s="818"/>
      <c r="AS48" s="818"/>
      <c r="AT48" s="927"/>
      <c r="AU48" s="927"/>
      <c r="AV48" s="927"/>
      <c r="AW48" s="927"/>
      <c r="AX48" s="927"/>
      <c r="AY48" s="927"/>
      <c r="AZ48" s="927"/>
      <c r="BA48" s="927"/>
      <c r="BB48" s="927"/>
      <c r="BC48" s="927"/>
      <c r="BD48" s="927"/>
      <c r="BE48" s="927"/>
      <c r="BF48" s="927"/>
      <c r="BG48" s="927"/>
      <c r="BH48" s="927"/>
      <c r="BI48" s="927"/>
      <c r="BJ48" s="927"/>
      <c r="BK48" s="927"/>
      <c r="BL48" s="933"/>
    </row>
    <row r="49" spans="1:64" x14ac:dyDescent="0.6">
      <c r="A49" s="625"/>
      <c r="B49" s="1020"/>
      <c r="C49" s="182"/>
      <c r="D49" s="182"/>
      <c r="E49" s="182"/>
      <c r="F49" s="182"/>
      <c r="G49" s="182"/>
      <c r="H49" s="182"/>
      <c r="I49" s="182"/>
      <c r="J49" s="182"/>
      <c r="K49" s="182"/>
      <c r="L49" s="182" t="s">
        <v>2140</v>
      </c>
      <c r="M49" s="1018"/>
      <c r="N49" s="140"/>
      <c r="O49" s="140" t="str">
        <f>IF(L49="Full Materials Declaration","",IF(L49="TSCA Section 6h PBT",IF(ISERROR(VLOOKUP(M49,有害物质申报表!$AF$5:$AG$9,2,0)),"",(VLOOKUP(M49,有害物质申报表!$AF$5:$AG$9,2,0))),IF(L49="TSCA Risk Management",IF(ISERROR(VLOOKUP(M49,有害物质申报表!$AH$5:$AI$37,2,0)),"",(VLOOKUP(M49,有害物质申报表!$AH$5:$AI$37,2,0))),IF(L49="CEPA",IF(ISERROR(VLOOKUP(M49,有害物质申报表!$AN$5:$AO$30,2,0)),"",(VLOOKUP(M49,有害物质申报表!$AN$5:$AO$30,2,0))),IF(L49="WA Safer Product",IF(ISERROR(VLOOKUP(M49,有害物质申报表!$AP$5:$AQ$22,2,0)),"",(VLOOKUP(M49,有害物质申报表!$AP$5:$AQ$22,2,0))),IF(M49="High Risk Prop 65",IF(ISERROR(VLOOKUP(N49,有害物质申报表!$AJ$5:$AK$24,2,0)),"",(VLOOKUP(N49,有害物质申报表!$AJ$5:$AK$24,2,0))),IF(M49="Complete Prop 65",IF(ISERROR(VLOOKUP(N49,有害物质申报表!$AL$5:$AM$967,2,0)),"",(VLOOKUP(N49,有害物质申报表!$AL$5:$AM$967,2,0))),IF(M49="Perfluorooctanoic acid PFOA its salts",IF(ISERROR(VLOOKUP(N49,有害物质申报表!$AR$5:$AS$12,2,0)),"",(VLOOKUP(N49,有害物质申报表!$AR$5:$AS$12,2,0))),IF(M49="Perfluoroocane sulphonic acid PFOS it salts",IF(ISERROR(VLOOKUP(N49,有害物质申报表!$AT$5:$AU$12,2,0)),"",(VLOOKUP(N49,有害物质申报表!$AT$5:$AU$12,2,0))),IF(M49="Perfluorohexane 1 sulphonic acid PFHxS its salts",IF(ISERROR(VLOOKUP(N49,有害物质申报表!$AV$5:$AW$12,2,0)),"",(VLOOKUP(N49,有害物质申报表!$AV$5:$AW$12,2,0))),IF(M49="Undecafluorohexanoic acid PFHxA its salts",IF(ISERROR(VLOOKUP(N49,有害物质申报表!$AX$5:$AY$12,2,0)),"",(VLOOKUP(N49,有害物质申报表!$AX$5:$AY$12,2,0))),IF(M49="Perfluorononanoic acid PFNA its salts",IF(ISERROR(VLOOKUP(N49,有害物质申报表!$AZ$5:$BA$9,2,0)),"",(VLOOKUP(N49,有害物质申报表!$AZ$5:$BA$9,2,0))),IF(M49="Perfluorobutane sulfonic acid PFBS and its salts",IF(ISERROR(VLOOKUP(N49,有害物质申报表!$BB$5:$BC$12,2,0)),"",(VLOOKUP(N49,有害物质申报表!$BB$5:$BC$12,2,0))),IF(M49="Long chain perfluorocarboxylic acids PFCAs C9 to C14 including their salts",IF(ISERROR(VLOOKUP(N49,有害物质申报表!$BD$5:$BE$14,2,0)),"",(VLOOKUP(N49,有害物质申报表!$BD$5:$BE$14,2,0))),IF(M49="Hexafluoropropylene oxide dimer acid HFPO DA or GenX and its acyl halides",IF(ISERROR(VLOOKUP(N49,有害物质申报表!$BF$5:$BG$9,2,0)),"",(VLOOKUP(N49,有害物质申报表!$BF$5:$BG$9,2,0))),IF(M49="Other PFAS",""))))))))))))))))</f>
        <v/>
      </c>
      <c r="P49" s="5"/>
      <c r="Q49" s="182" t="str" cm="1">
        <f t="array" ref="Q49">IF(ISBLANK(P49),"",P49*(LOOKUP(2,1/(NOT(ISBLANK($J$10:J49))),$J$10:J49)))</f>
        <v/>
      </c>
      <c r="R49" s="182" t="str" cm="1">
        <f t="array" ref="R49">IF(ISBLANK(P49),"", (LOOKUP(2,1/(NOT(ISBLANK($K$10:K49))),$K$10:K49)))</f>
        <v/>
      </c>
      <c r="S49" s="1018"/>
      <c r="T49" s="1019"/>
      <c r="U49" s="437"/>
      <c r="V49" s="927"/>
      <c r="W49" s="927"/>
      <c r="X49" s="970"/>
      <c r="Y49" s="927"/>
      <c r="Z49" s="927"/>
      <c r="AA49" s="927"/>
      <c r="AB49" s="927"/>
      <c r="AC49" s="927"/>
      <c r="AD49" s="927"/>
      <c r="AE49" s="927"/>
      <c r="AF49" s="927"/>
      <c r="AG49" s="927"/>
      <c r="AH49" s="927"/>
      <c r="AI49" s="927"/>
      <c r="AJ49" s="927"/>
      <c r="AK49" s="927"/>
      <c r="AL49" s="952" t="s">
        <v>226</v>
      </c>
      <c r="AM49" s="953" t="s">
        <v>19</v>
      </c>
      <c r="AN49" s="927"/>
      <c r="AO49" s="927"/>
      <c r="AP49" s="927"/>
      <c r="AQ49" s="927"/>
      <c r="AR49" s="818"/>
      <c r="AS49" s="818"/>
      <c r="AT49" s="927"/>
      <c r="AU49" s="927"/>
      <c r="AV49" s="927"/>
      <c r="AW49" s="927"/>
      <c r="AX49" s="927"/>
      <c r="AY49" s="927"/>
      <c r="AZ49" s="927"/>
      <c r="BA49" s="927"/>
      <c r="BB49" s="927"/>
      <c r="BC49" s="927"/>
      <c r="BD49" s="927"/>
      <c r="BE49" s="927"/>
      <c r="BF49" s="927"/>
      <c r="BG49" s="927"/>
      <c r="BH49" s="927"/>
      <c r="BI49" s="927"/>
      <c r="BJ49" s="927"/>
      <c r="BK49" s="927"/>
      <c r="BL49" s="933"/>
    </row>
    <row r="50" spans="1:64" x14ac:dyDescent="0.6">
      <c r="A50" s="625"/>
      <c r="B50" s="1020"/>
      <c r="C50" s="182"/>
      <c r="D50" s="182"/>
      <c r="E50" s="182"/>
      <c r="F50" s="182"/>
      <c r="G50" s="182"/>
      <c r="H50" s="182"/>
      <c r="I50" s="182"/>
      <c r="J50" s="182"/>
      <c r="K50" s="182"/>
      <c r="L50" s="182" t="s">
        <v>2140</v>
      </c>
      <c r="M50" s="1018"/>
      <c r="N50" s="140"/>
      <c r="O50" s="140" t="str">
        <f>IF(L50="Full Materials Declaration","",IF(L50="TSCA Section 6h PBT",IF(ISERROR(VLOOKUP(M50,有害物质申报表!$AF$5:$AG$9,2,0)),"",(VLOOKUP(M50,有害物质申报表!$AF$5:$AG$9,2,0))),IF(L50="TSCA Risk Management",IF(ISERROR(VLOOKUP(M50,有害物质申报表!$AH$5:$AI$37,2,0)),"",(VLOOKUP(M50,有害物质申报表!$AH$5:$AI$37,2,0))),IF(L50="CEPA",IF(ISERROR(VLOOKUP(M50,有害物质申报表!$AN$5:$AO$30,2,0)),"",(VLOOKUP(M50,有害物质申报表!$AN$5:$AO$30,2,0))),IF(L50="WA Safer Product",IF(ISERROR(VLOOKUP(M50,有害物质申报表!$AP$5:$AQ$22,2,0)),"",(VLOOKUP(M50,有害物质申报表!$AP$5:$AQ$22,2,0))),IF(M50="High Risk Prop 65",IF(ISERROR(VLOOKUP(N50,有害物质申报表!$AJ$5:$AK$24,2,0)),"",(VLOOKUP(N50,有害物质申报表!$AJ$5:$AK$24,2,0))),IF(M50="Complete Prop 65",IF(ISERROR(VLOOKUP(N50,有害物质申报表!$AL$5:$AM$967,2,0)),"",(VLOOKUP(N50,有害物质申报表!$AL$5:$AM$967,2,0))),IF(M50="Perfluorooctanoic acid PFOA its salts",IF(ISERROR(VLOOKUP(N50,有害物质申报表!$AR$5:$AS$12,2,0)),"",(VLOOKUP(N50,有害物质申报表!$AR$5:$AS$12,2,0))),IF(M50="Perfluoroocane sulphonic acid PFOS it salts",IF(ISERROR(VLOOKUP(N50,有害物质申报表!$AT$5:$AU$12,2,0)),"",(VLOOKUP(N50,有害物质申报表!$AT$5:$AU$12,2,0))),IF(M50="Perfluorohexane 1 sulphonic acid PFHxS its salts",IF(ISERROR(VLOOKUP(N50,有害物质申报表!$AV$5:$AW$12,2,0)),"",(VLOOKUP(N50,有害物质申报表!$AV$5:$AW$12,2,0))),IF(M50="Undecafluorohexanoic acid PFHxA its salts",IF(ISERROR(VLOOKUP(N50,有害物质申报表!$AX$5:$AY$12,2,0)),"",(VLOOKUP(N50,有害物质申报表!$AX$5:$AY$12,2,0))),IF(M50="Perfluorononanoic acid PFNA its salts",IF(ISERROR(VLOOKUP(N50,有害物质申报表!$AZ$5:$BA$9,2,0)),"",(VLOOKUP(N50,有害物质申报表!$AZ$5:$BA$9,2,0))),IF(M50="Perfluorobutane sulfonic acid PFBS and its salts",IF(ISERROR(VLOOKUP(N50,有害物质申报表!$BB$5:$BC$12,2,0)),"",(VLOOKUP(N50,有害物质申报表!$BB$5:$BC$12,2,0))),IF(M50="Long chain perfluorocarboxylic acids PFCAs C9 to C14 including their salts",IF(ISERROR(VLOOKUP(N50,有害物质申报表!$BD$5:$BE$14,2,0)),"",(VLOOKUP(N50,有害物质申报表!$BD$5:$BE$14,2,0))),IF(M50="Hexafluoropropylene oxide dimer acid HFPO DA or GenX and its acyl halides",IF(ISERROR(VLOOKUP(N50,有害物质申报表!$BF$5:$BG$9,2,0)),"",(VLOOKUP(N50,有害物质申报表!$BF$5:$BG$9,2,0))),IF(M50="Other PFAS",""))))))))))))))))</f>
        <v/>
      </c>
      <c r="P50" s="5"/>
      <c r="Q50" s="182" t="str" cm="1">
        <f t="array" ref="Q50">IF(ISBLANK(P50),"",P50*(LOOKUP(2,1/(NOT(ISBLANK($J$10:J50))),$J$10:J50)))</f>
        <v/>
      </c>
      <c r="R50" s="182" t="str" cm="1">
        <f t="array" ref="R50">IF(ISBLANK(P50),"", (LOOKUP(2,1/(NOT(ISBLANK($K$10:K50))),$K$10:K50)))</f>
        <v/>
      </c>
      <c r="S50" s="1018"/>
      <c r="T50" s="1019"/>
      <c r="U50" s="437"/>
      <c r="V50" s="927"/>
      <c r="W50" s="927"/>
      <c r="X50" s="970"/>
      <c r="Y50" s="927"/>
      <c r="Z50" s="927"/>
      <c r="AA50" s="927"/>
      <c r="AB50" s="927"/>
      <c r="AC50" s="927"/>
      <c r="AD50" s="927"/>
      <c r="AE50" s="927"/>
      <c r="AF50" s="927"/>
      <c r="AG50" s="927"/>
      <c r="AH50" s="927"/>
      <c r="AI50" s="927"/>
      <c r="AJ50" s="927"/>
      <c r="AK50" s="927"/>
      <c r="AL50" s="952" t="s">
        <v>84</v>
      </c>
      <c r="AM50" s="953" t="s">
        <v>21</v>
      </c>
      <c r="AN50" s="927"/>
      <c r="AO50" s="927"/>
      <c r="AP50" s="927"/>
      <c r="AQ50" s="927"/>
      <c r="AR50" s="818"/>
      <c r="AS50" s="818"/>
      <c r="AT50" s="927"/>
      <c r="AU50" s="927"/>
      <c r="AV50" s="927"/>
      <c r="AW50" s="927"/>
      <c r="AX50" s="927"/>
      <c r="AY50" s="927"/>
      <c r="AZ50" s="927"/>
      <c r="BA50" s="927"/>
      <c r="BB50" s="927"/>
      <c r="BC50" s="927"/>
      <c r="BD50" s="927"/>
      <c r="BE50" s="927"/>
      <c r="BF50" s="927"/>
      <c r="BG50" s="927"/>
      <c r="BH50" s="927"/>
      <c r="BI50" s="927"/>
      <c r="BJ50" s="927"/>
      <c r="BK50" s="927"/>
      <c r="BL50" s="933"/>
    </row>
    <row r="51" spans="1:64" x14ac:dyDescent="0.6">
      <c r="A51" s="625"/>
      <c r="B51" s="1020"/>
      <c r="C51" s="182"/>
      <c r="D51" s="182"/>
      <c r="E51" s="182"/>
      <c r="F51" s="182"/>
      <c r="G51" s="182"/>
      <c r="H51" s="182"/>
      <c r="I51" s="182"/>
      <c r="J51" s="182"/>
      <c r="K51" s="182"/>
      <c r="L51" s="182" t="s">
        <v>2140</v>
      </c>
      <c r="M51" s="1018"/>
      <c r="N51" s="140"/>
      <c r="O51" s="140" t="str">
        <f>IF(L51="Full Materials Declaration","",IF(L51="TSCA Section 6h PBT",IF(ISERROR(VLOOKUP(M51,有害物质申报表!$AF$5:$AG$9,2,0)),"",(VLOOKUP(M51,有害物质申报表!$AF$5:$AG$9,2,0))),IF(L51="TSCA Risk Management",IF(ISERROR(VLOOKUP(M51,有害物质申报表!$AH$5:$AI$37,2,0)),"",(VLOOKUP(M51,有害物质申报表!$AH$5:$AI$37,2,0))),IF(L51="CEPA",IF(ISERROR(VLOOKUP(M51,有害物质申报表!$AN$5:$AO$30,2,0)),"",(VLOOKUP(M51,有害物质申报表!$AN$5:$AO$30,2,0))),IF(L51="WA Safer Product",IF(ISERROR(VLOOKUP(M51,有害物质申报表!$AP$5:$AQ$22,2,0)),"",(VLOOKUP(M51,有害物质申报表!$AP$5:$AQ$22,2,0))),IF(M51="High Risk Prop 65",IF(ISERROR(VLOOKUP(N51,有害物质申报表!$AJ$5:$AK$24,2,0)),"",(VLOOKUP(N51,有害物质申报表!$AJ$5:$AK$24,2,0))),IF(M51="Complete Prop 65",IF(ISERROR(VLOOKUP(N51,有害物质申报表!$AL$5:$AM$967,2,0)),"",(VLOOKUP(N51,有害物质申报表!$AL$5:$AM$967,2,0))),IF(M51="Perfluorooctanoic acid PFOA its salts",IF(ISERROR(VLOOKUP(N51,有害物质申报表!$AR$5:$AS$12,2,0)),"",(VLOOKUP(N51,有害物质申报表!$AR$5:$AS$12,2,0))),IF(M51="Perfluoroocane sulphonic acid PFOS it salts",IF(ISERROR(VLOOKUP(N51,有害物质申报表!$AT$5:$AU$12,2,0)),"",(VLOOKUP(N51,有害物质申报表!$AT$5:$AU$12,2,0))),IF(M51="Perfluorohexane 1 sulphonic acid PFHxS its salts",IF(ISERROR(VLOOKUP(N51,有害物质申报表!$AV$5:$AW$12,2,0)),"",(VLOOKUP(N51,有害物质申报表!$AV$5:$AW$12,2,0))),IF(M51="Undecafluorohexanoic acid PFHxA its salts",IF(ISERROR(VLOOKUP(N51,有害物质申报表!$AX$5:$AY$12,2,0)),"",(VLOOKUP(N51,有害物质申报表!$AX$5:$AY$12,2,0))),IF(M51="Perfluorononanoic acid PFNA its salts",IF(ISERROR(VLOOKUP(N51,有害物质申报表!$AZ$5:$BA$9,2,0)),"",(VLOOKUP(N51,有害物质申报表!$AZ$5:$BA$9,2,0))),IF(M51="Perfluorobutane sulfonic acid PFBS and its salts",IF(ISERROR(VLOOKUP(N51,有害物质申报表!$BB$5:$BC$12,2,0)),"",(VLOOKUP(N51,有害物质申报表!$BB$5:$BC$12,2,0))),IF(M51="Long chain perfluorocarboxylic acids PFCAs C9 to C14 including their salts",IF(ISERROR(VLOOKUP(N51,有害物质申报表!$BD$5:$BE$14,2,0)),"",(VLOOKUP(N51,有害物质申报表!$BD$5:$BE$14,2,0))),IF(M51="Hexafluoropropylene oxide dimer acid HFPO DA or GenX and its acyl halides",IF(ISERROR(VLOOKUP(N51,有害物质申报表!$BF$5:$BG$9,2,0)),"",(VLOOKUP(N51,有害物质申报表!$BF$5:$BG$9,2,0))),IF(M51="Other PFAS",""))))))))))))))))</f>
        <v/>
      </c>
      <c r="P51" s="5"/>
      <c r="Q51" s="182" t="str" cm="1">
        <f t="array" ref="Q51">IF(ISBLANK(P51),"",P51*(LOOKUP(2,1/(NOT(ISBLANK($J$10:J51))),$J$10:J51)))</f>
        <v/>
      </c>
      <c r="R51" s="182" t="str" cm="1">
        <f t="array" ref="R51">IF(ISBLANK(P51),"", (LOOKUP(2,1/(NOT(ISBLANK($K$10:K51))),$K$10:K51)))</f>
        <v/>
      </c>
      <c r="S51" s="1018"/>
      <c r="T51" s="1019"/>
      <c r="U51" s="437"/>
      <c r="V51" s="927"/>
      <c r="W51" s="927"/>
      <c r="X51" s="970"/>
      <c r="Y51" s="927"/>
      <c r="Z51" s="927"/>
      <c r="AA51" s="927"/>
      <c r="AB51" s="927"/>
      <c r="AC51" s="927"/>
      <c r="AD51" s="927"/>
      <c r="AE51" s="927"/>
      <c r="AF51" s="927"/>
      <c r="AG51" s="927"/>
      <c r="AH51" s="927"/>
      <c r="AI51" s="927"/>
      <c r="AJ51" s="927"/>
      <c r="AK51" s="927"/>
      <c r="AL51" s="952" t="s">
        <v>233</v>
      </c>
      <c r="AM51" s="953" t="s">
        <v>234</v>
      </c>
      <c r="AN51" s="927"/>
      <c r="AO51" s="927"/>
      <c r="AP51" s="927"/>
      <c r="AQ51" s="927"/>
      <c r="AR51" s="818"/>
      <c r="AS51" s="818"/>
      <c r="AT51" s="927"/>
      <c r="AU51" s="927"/>
      <c r="AV51" s="927"/>
      <c r="AW51" s="927"/>
      <c r="AX51" s="927"/>
      <c r="AY51" s="927"/>
      <c r="AZ51" s="927"/>
      <c r="BA51" s="927"/>
      <c r="BB51" s="927"/>
      <c r="BC51" s="927"/>
      <c r="BD51" s="927"/>
      <c r="BE51" s="927"/>
      <c r="BF51" s="927"/>
      <c r="BG51" s="927"/>
      <c r="BH51" s="927"/>
      <c r="BI51" s="927"/>
      <c r="BJ51" s="927"/>
      <c r="BK51" s="927"/>
      <c r="BL51" s="933"/>
    </row>
    <row r="52" spans="1:64" x14ac:dyDescent="0.6">
      <c r="A52" s="625"/>
      <c r="B52" s="1020"/>
      <c r="C52" s="182"/>
      <c r="D52" s="182"/>
      <c r="E52" s="182"/>
      <c r="F52" s="182"/>
      <c r="G52" s="182"/>
      <c r="H52" s="182"/>
      <c r="I52" s="182"/>
      <c r="J52" s="182"/>
      <c r="K52" s="182"/>
      <c r="L52" s="182" t="s">
        <v>2140</v>
      </c>
      <c r="M52" s="1018"/>
      <c r="N52" s="140"/>
      <c r="O52" s="140" t="str">
        <f>IF(L52="Full Materials Declaration","",IF(L52="TSCA Section 6h PBT",IF(ISERROR(VLOOKUP(M52,有害物质申报表!$AF$5:$AG$9,2,0)),"",(VLOOKUP(M52,有害物质申报表!$AF$5:$AG$9,2,0))),IF(L52="TSCA Risk Management",IF(ISERROR(VLOOKUP(M52,有害物质申报表!$AH$5:$AI$37,2,0)),"",(VLOOKUP(M52,有害物质申报表!$AH$5:$AI$37,2,0))),IF(L52="CEPA",IF(ISERROR(VLOOKUP(M52,有害物质申报表!$AN$5:$AO$30,2,0)),"",(VLOOKUP(M52,有害物质申报表!$AN$5:$AO$30,2,0))),IF(L52="WA Safer Product",IF(ISERROR(VLOOKUP(M52,有害物质申报表!$AP$5:$AQ$22,2,0)),"",(VLOOKUP(M52,有害物质申报表!$AP$5:$AQ$22,2,0))),IF(M52="High Risk Prop 65",IF(ISERROR(VLOOKUP(N52,有害物质申报表!$AJ$5:$AK$24,2,0)),"",(VLOOKUP(N52,有害物质申报表!$AJ$5:$AK$24,2,0))),IF(M52="Complete Prop 65",IF(ISERROR(VLOOKUP(N52,有害物质申报表!$AL$5:$AM$967,2,0)),"",(VLOOKUP(N52,有害物质申报表!$AL$5:$AM$967,2,0))),IF(M52="Perfluorooctanoic acid PFOA its salts",IF(ISERROR(VLOOKUP(N52,有害物质申报表!$AR$5:$AS$12,2,0)),"",(VLOOKUP(N52,有害物质申报表!$AR$5:$AS$12,2,0))),IF(M52="Perfluoroocane sulphonic acid PFOS it salts",IF(ISERROR(VLOOKUP(N52,有害物质申报表!$AT$5:$AU$12,2,0)),"",(VLOOKUP(N52,有害物质申报表!$AT$5:$AU$12,2,0))),IF(M52="Perfluorohexane 1 sulphonic acid PFHxS its salts",IF(ISERROR(VLOOKUP(N52,有害物质申报表!$AV$5:$AW$12,2,0)),"",(VLOOKUP(N52,有害物质申报表!$AV$5:$AW$12,2,0))),IF(M52="Undecafluorohexanoic acid PFHxA its salts",IF(ISERROR(VLOOKUP(N52,有害物质申报表!$AX$5:$AY$12,2,0)),"",(VLOOKUP(N52,有害物质申报表!$AX$5:$AY$12,2,0))),IF(M52="Perfluorononanoic acid PFNA its salts",IF(ISERROR(VLOOKUP(N52,有害物质申报表!$AZ$5:$BA$9,2,0)),"",(VLOOKUP(N52,有害物质申报表!$AZ$5:$BA$9,2,0))),IF(M52="Perfluorobutane sulfonic acid PFBS and its salts",IF(ISERROR(VLOOKUP(N52,有害物质申报表!$BB$5:$BC$12,2,0)),"",(VLOOKUP(N52,有害物质申报表!$BB$5:$BC$12,2,0))),IF(M52="Long chain perfluorocarboxylic acids PFCAs C9 to C14 including their salts",IF(ISERROR(VLOOKUP(N52,有害物质申报表!$BD$5:$BE$14,2,0)),"",(VLOOKUP(N52,有害物质申报表!$BD$5:$BE$14,2,0))),IF(M52="Hexafluoropropylene oxide dimer acid HFPO DA or GenX and its acyl halides",IF(ISERROR(VLOOKUP(N52,有害物质申报表!$BF$5:$BG$9,2,0)),"",(VLOOKUP(N52,有害物质申报表!$BF$5:$BG$9,2,0))),IF(M52="Other PFAS",""))))))))))))))))</f>
        <v/>
      </c>
      <c r="P52" s="5"/>
      <c r="Q52" s="182" t="str" cm="1">
        <f t="array" ref="Q52">IF(ISBLANK(P52),"",P52*(LOOKUP(2,1/(NOT(ISBLANK($J$10:J52))),$J$10:J52)))</f>
        <v/>
      </c>
      <c r="R52" s="182" t="str" cm="1">
        <f t="array" ref="R52">IF(ISBLANK(P52),"", (LOOKUP(2,1/(NOT(ISBLANK($K$10:K52))),$K$10:K52)))</f>
        <v/>
      </c>
      <c r="S52" s="1018"/>
      <c r="T52" s="1019"/>
      <c r="U52" s="437"/>
      <c r="V52" s="927"/>
      <c r="W52" s="927"/>
      <c r="X52" s="970"/>
      <c r="Y52" s="927"/>
      <c r="Z52" s="927"/>
      <c r="AA52" s="927"/>
      <c r="AB52" s="927"/>
      <c r="AC52" s="927"/>
      <c r="AD52" s="927"/>
      <c r="AE52" s="927"/>
      <c r="AF52" s="927"/>
      <c r="AG52" s="927"/>
      <c r="AH52" s="927"/>
      <c r="AI52" s="927"/>
      <c r="AJ52" s="927"/>
      <c r="AK52" s="927"/>
      <c r="AL52" s="952" t="s">
        <v>239</v>
      </c>
      <c r="AM52" s="953" t="s">
        <v>240</v>
      </c>
      <c r="AN52" s="927"/>
      <c r="AO52" s="927"/>
      <c r="AP52" s="927"/>
      <c r="AQ52" s="927"/>
      <c r="AR52" s="818"/>
      <c r="AS52" s="818"/>
      <c r="AT52" s="927"/>
      <c r="AU52" s="927"/>
      <c r="AV52" s="927"/>
      <c r="AW52" s="927"/>
      <c r="AX52" s="927"/>
      <c r="AY52" s="927"/>
      <c r="AZ52" s="927"/>
      <c r="BA52" s="927"/>
      <c r="BB52" s="927"/>
      <c r="BC52" s="927"/>
      <c r="BD52" s="927"/>
      <c r="BE52" s="927"/>
      <c r="BF52" s="927"/>
      <c r="BG52" s="927"/>
      <c r="BH52" s="927"/>
      <c r="BI52" s="927"/>
      <c r="BJ52" s="927"/>
      <c r="BK52" s="927"/>
      <c r="BL52" s="933"/>
    </row>
    <row r="53" spans="1:64" x14ac:dyDescent="0.6">
      <c r="A53" s="625"/>
      <c r="B53" s="1020"/>
      <c r="C53" s="182"/>
      <c r="D53" s="182"/>
      <c r="E53" s="182"/>
      <c r="F53" s="182"/>
      <c r="G53" s="182"/>
      <c r="H53" s="182"/>
      <c r="I53" s="182"/>
      <c r="J53" s="182"/>
      <c r="K53" s="182"/>
      <c r="L53" s="182" t="s">
        <v>2140</v>
      </c>
      <c r="M53" s="1018"/>
      <c r="N53" s="140"/>
      <c r="O53" s="140" t="str">
        <f>IF(L53="Full Materials Declaration","",IF(L53="TSCA Section 6h PBT",IF(ISERROR(VLOOKUP(M53,有害物质申报表!$AF$5:$AG$9,2,0)),"",(VLOOKUP(M53,有害物质申报表!$AF$5:$AG$9,2,0))),IF(L53="TSCA Risk Management",IF(ISERROR(VLOOKUP(M53,有害物质申报表!$AH$5:$AI$37,2,0)),"",(VLOOKUP(M53,有害物质申报表!$AH$5:$AI$37,2,0))),IF(L53="CEPA",IF(ISERROR(VLOOKUP(M53,有害物质申报表!$AN$5:$AO$30,2,0)),"",(VLOOKUP(M53,有害物质申报表!$AN$5:$AO$30,2,0))),IF(L53="WA Safer Product",IF(ISERROR(VLOOKUP(M53,有害物质申报表!$AP$5:$AQ$22,2,0)),"",(VLOOKUP(M53,有害物质申报表!$AP$5:$AQ$22,2,0))),IF(M53="High Risk Prop 65",IF(ISERROR(VLOOKUP(N53,有害物质申报表!$AJ$5:$AK$24,2,0)),"",(VLOOKUP(N53,有害物质申报表!$AJ$5:$AK$24,2,0))),IF(M53="Complete Prop 65",IF(ISERROR(VLOOKUP(N53,有害物质申报表!$AL$5:$AM$967,2,0)),"",(VLOOKUP(N53,有害物质申报表!$AL$5:$AM$967,2,0))),IF(M53="Perfluorooctanoic acid PFOA its salts",IF(ISERROR(VLOOKUP(N53,有害物质申报表!$AR$5:$AS$12,2,0)),"",(VLOOKUP(N53,有害物质申报表!$AR$5:$AS$12,2,0))),IF(M53="Perfluoroocane sulphonic acid PFOS it salts",IF(ISERROR(VLOOKUP(N53,有害物质申报表!$AT$5:$AU$12,2,0)),"",(VLOOKUP(N53,有害物质申报表!$AT$5:$AU$12,2,0))),IF(M53="Perfluorohexane 1 sulphonic acid PFHxS its salts",IF(ISERROR(VLOOKUP(N53,有害物质申报表!$AV$5:$AW$12,2,0)),"",(VLOOKUP(N53,有害物质申报表!$AV$5:$AW$12,2,0))),IF(M53="Undecafluorohexanoic acid PFHxA its salts",IF(ISERROR(VLOOKUP(N53,有害物质申报表!$AX$5:$AY$12,2,0)),"",(VLOOKUP(N53,有害物质申报表!$AX$5:$AY$12,2,0))),IF(M53="Perfluorononanoic acid PFNA its salts",IF(ISERROR(VLOOKUP(N53,有害物质申报表!$AZ$5:$BA$9,2,0)),"",(VLOOKUP(N53,有害物质申报表!$AZ$5:$BA$9,2,0))),IF(M53="Perfluorobutane sulfonic acid PFBS and its salts",IF(ISERROR(VLOOKUP(N53,有害物质申报表!$BB$5:$BC$12,2,0)),"",(VLOOKUP(N53,有害物质申报表!$BB$5:$BC$12,2,0))),IF(M53="Long chain perfluorocarboxylic acids PFCAs C9 to C14 including their salts",IF(ISERROR(VLOOKUP(N53,有害物质申报表!$BD$5:$BE$14,2,0)),"",(VLOOKUP(N53,有害物质申报表!$BD$5:$BE$14,2,0))),IF(M53="Hexafluoropropylene oxide dimer acid HFPO DA or GenX and its acyl halides",IF(ISERROR(VLOOKUP(N53,有害物质申报表!$BF$5:$BG$9,2,0)),"",(VLOOKUP(N53,有害物质申报表!$BF$5:$BG$9,2,0))),IF(M53="Other PFAS",""))))))))))))))))</f>
        <v/>
      </c>
      <c r="P53" s="5"/>
      <c r="Q53" s="182" t="str" cm="1">
        <f t="array" ref="Q53">IF(ISBLANK(P53),"",P53*(LOOKUP(2,1/(NOT(ISBLANK($J$10:J53))),$J$10:J53)))</f>
        <v/>
      </c>
      <c r="R53" s="182" t="str" cm="1">
        <f t="array" ref="R53">IF(ISBLANK(P53),"", (LOOKUP(2,1/(NOT(ISBLANK($K$10:K53))),$K$10:K53)))</f>
        <v/>
      </c>
      <c r="S53" s="1018"/>
      <c r="T53" s="1019"/>
      <c r="U53" s="437"/>
      <c r="V53" s="927"/>
      <c r="W53" s="927"/>
      <c r="X53" s="970"/>
      <c r="Y53" s="927"/>
      <c r="Z53" s="927"/>
      <c r="AA53" s="927"/>
      <c r="AB53" s="927"/>
      <c r="AC53" s="927"/>
      <c r="AD53" s="927"/>
      <c r="AE53" s="927"/>
      <c r="AF53" s="927"/>
      <c r="AG53" s="927"/>
      <c r="AH53" s="927"/>
      <c r="AI53" s="927"/>
      <c r="AJ53" s="927"/>
      <c r="AK53" s="927"/>
      <c r="AL53" s="952" t="s">
        <v>288</v>
      </c>
      <c r="AM53" s="953" t="s">
        <v>289</v>
      </c>
      <c r="AN53" s="927"/>
      <c r="AO53" s="927"/>
      <c r="AP53" s="927"/>
      <c r="AQ53" s="927"/>
      <c r="AR53" s="818"/>
      <c r="AS53" s="818"/>
      <c r="AT53" s="927"/>
      <c r="AU53" s="927"/>
      <c r="AV53" s="927"/>
      <c r="AW53" s="927"/>
      <c r="AX53" s="927"/>
      <c r="AY53" s="927"/>
      <c r="AZ53" s="927"/>
      <c r="BA53" s="927"/>
      <c r="BB53" s="927"/>
      <c r="BC53" s="927"/>
      <c r="BD53" s="927"/>
      <c r="BE53" s="927"/>
      <c r="BF53" s="927"/>
      <c r="BG53" s="927"/>
      <c r="BH53" s="927"/>
      <c r="BI53" s="927"/>
      <c r="BJ53" s="927"/>
      <c r="BK53" s="927"/>
      <c r="BL53" s="933"/>
    </row>
    <row r="54" spans="1:64" ht="29" x14ac:dyDescent="0.6">
      <c r="A54" s="625"/>
      <c r="B54" s="1020"/>
      <c r="C54" s="182"/>
      <c r="D54" s="182"/>
      <c r="E54" s="182"/>
      <c r="F54" s="182"/>
      <c r="G54" s="182"/>
      <c r="H54" s="182"/>
      <c r="I54" s="182"/>
      <c r="J54" s="182"/>
      <c r="K54" s="182"/>
      <c r="L54" s="182" t="s">
        <v>2140</v>
      </c>
      <c r="M54" s="1018"/>
      <c r="N54" s="140"/>
      <c r="O54" s="140" t="str">
        <f>IF(L54="Full Materials Declaration","",IF(L54="TSCA Section 6h PBT",IF(ISERROR(VLOOKUP(M54,有害物质申报表!$AF$5:$AG$9,2,0)),"",(VLOOKUP(M54,有害物质申报表!$AF$5:$AG$9,2,0))),IF(L54="TSCA Risk Management",IF(ISERROR(VLOOKUP(M54,有害物质申报表!$AH$5:$AI$37,2,0)),"",(VLOOKUP(M54,有害物质申报表!$AH$5:$AI$37,2,0))),IF(L54="CEPA",IF(ISERROR(VLOOKUP(M54,有害物质申报表!$AN$5:$AO$30,2,0)),"",(VLOOKUP(M54,有害物质申报表!$AN$5:$AO$30,2,0))),IF(L54="WA Safer Product",IF(ISERROR(VLOOKUP(M54,有害物质申报表!$AP$5:$AQ$22,2,0)),"",(VLOOKUP(M54,有害物质申报表!$AP$5:$AQ$22,2,0))),IF(M54="High Risk Prop 65",IF(ISERROR(VLOOKUP(N54,有害物质申报表!$AJ$5:$AK$24,2,0)),"",(VLOOKUP(N54,有害物质申报表!$AJ$5:$AK$24,2,0))),IF(M54="Complete Prop 65",IF(ISERROR(VLOOKUP(N54,有害物质申报表!$AL$5:$AM$967,2,0)),"",(VLOOKUP(N54,有害物质申报表!$AL$5:$AM$967,2,0))),IF(M54="Perfluorooctanoic acid PFOA its salts",IF(ISERROR(VLOOKUP(N54,有害物质申报表!$AR$5:$AS$12,2,0)),"",(VLOOKUP(N54,有害物质申报表!$AR$5:$AS$12,2,0))),IF(M54="Perfluoroocane sulphonic acid PFOS it salts",IF(ISERROR(VLOOKUP(N54,有害物质申报表!$AT$5:$AU$12,2,0)),"",(VLOOKUP(N54,有害物质申报表!$AT$5:$AU$12,2,0))),IF(M54="Perfluorohexane 1 sulphonic acid PFHxS its salts",IF(ISERROR(VLOOKUP(N54,有害物质申报表!$AV$5:$AW$12,2,0)),"",(VLOOKUP(N54,有害物质申报表!$AV$5:$AW$12,2,0))),IF(M54="Undecafluorohexanoic acid PFHxA its salts",IF(ISERROR(VLOOKUP(N54,有害物质申报表!$AX$5:$AY$12,2,0)),"",(VLOOKUP(N54,有害物质申报表!$AX$5:$AY$12,2,0))),IF(M54="Perfluorononanoic acid PFNA its salts",IF(ISERROR(VLOOKUP(N54,有害物质申报表!$AZ$5:$BA$9,2,0)),"",(VLOOKUP(N54,有害物质申报表!$AZ$5:$BA$9,2,0))),IF(M54="Perfluorobutane sulfonic acid PFBS and its salts",IF(ISERROR(VLOOKUP(N54,有害物质申报表!$BB$5:$BC$12,2,0)),"",(VLOOKUP(N54,有害物质申报表!$BB$5:$BC$12,2,0))),IF(M54="Long chain perfluorocarboxylic acids PFCAs C9 to C14 including their salts",IF(ISERROR(VLOOKUP(N54,有害物质申报表!$BD$5:$BE$14,2,0)),"",(VLOOKUP(N54,有害物质申报表!$BD$5:$BE$14,2,0))),IF(M54="Hexafluoropropylene oxide dimer acid HFPO DA or GenX and its acyl halides",IF(ISERROR(VLOOKUP(N54,有害物质申报表!$BF$5:$BG$9,2,0)),"",(VLOOKUP(N54,有害物质申报表!$BF$5:$BG$9,2,0))),IF(M54="Other PFAS",""))))))))))))))))</f>
        <v/>
      </c>
      <c r="P54" s="5"/>
      <c r="Q54" s="182" t="str" cm="1">
        <f t="array" ref="Q54">IF(ISBLANK(P54),"",P54*(LOOKUP(2,1/(NOT(ISBLANK($J$10:J54))),$J$10:J54)))</f>
        <v/>
      </c>
      <c r="R54" s="182" t="str" cm="1">
        <f t="array" ref="R54">IF(ISBLANK(P54),"", (LOOKUP(2,1/(NOT(ISBLANK($K$10:K54))),$K$10:K54)))</f>
        <v/>
      </c>
      <c r="S54" s="1018"/>
      <c r="T54" s="1019"/>
      <c r="U54" s="437"/>
      <c r="X54" s="970"/>
      <c r="AL54" s="952" t="s">
        <v>249</v>
      </c>
      <c r="AM54" s="953" t="s">
        <v>250</v>
      </c>
    </row>
    <row r="55" spans="1:64" ht="29" x14ac:dyDescent="0.6">
      <c r="A55" s="625"/>
      <c r="B55" s="1020"/>
      <c r="C55" s="182"/>
      <c r="D55" s="182"/>
      <c r="E55" s="182"/>
      <c r="F55" s="182"/>
      <c r="G55" s="182"/>
      <c r="H55" s="182"/>
      <c r="I55" s="182"/>
      <c r="J55" s="182"/>
      <c r="K55" s="182"/>
      <c r="L55" s="182" t="s">
        <v>2140</v>
      </c>
      <c r="M55" s="1018"/>
      <c r="N55" s="140"/>
      <c r="O55" s="140" t="str">
        <f>IF(L55="Full Materials Declaration","",IF(L55="TSCA Section 6h PBT",IF(ISERROR(VLOOKUP(M55,有害物质申报表!$AF$5:$AG$9,2,0)),"",(VLOOKUP(M55,有害物质申报表!$AF$5:$AG$9,2,0))),IF(L55="TSCA Risk Management",IF(ISERROR(VLOOKUP(M55,有害物质申报表!$AH$5:$AI$37,2,0)),"",(VLOOKUP(M55,有害物质申报表!$AH$5:$AI$37,2,0))),IF(L55="CEPA",IF(ISERROR(VLOOKUP(M55,有害物质申报表!$AN$5:$AO$30,2,0)),"",(VLOOKUP(M55,有害物质申报表!$AN$5:$AO$30,2,0))),IF(L55="WA Safer Product",IF(ISERROR(VLOOKUP(M55,有害物质申报表!$AP$5:$AQ$22,2,0)),"",(VLOOKUP(M55,有害物质申报表!$AP$5:$AQ$22,2,0))),IF(M55="High Risk Prop 65",IF(ISERROR(VLOOKUP(N55,有害物质申报表!$AJ$5:$AK$24,2,0)),"",(VLOOKUP(N55,有害物质申报表!$AJ$5:$AK$24,2,0))),IF(M55="Complete Prop 65",IF(ISERROR(VLOOKUP(N55,有害物质申报表!$AL$5:$AM$967,2,0)),"",(VLOOKUP(N55,有害物质申报表!$AL$5:$AM$967,2,0))),IF(M55="Perfluorooctanoic acid PFOA its salts",IF(ISERROR(VLOOKUP(N55,有害物质申报表!$AR$5:$AS$12,2,0)),"",(VLOOKUP(N55,有害物质申报表!$AR$5:$AS$12,2,0))),IF(M55="Perfluoroocane sulphonic acid PFOS it salts",IF(ISERROR(VLOOKUP(N55,有害物质申报表!$AT$5:$AU$12,2,0)),"",(VLOOKUP(N55,有害物质申报表!$AT$5:$AU$12,2,0))),IF(M55="Perfluorohexane 1 sulphonic acid PFHxS its salts",IF(ISERROR(VLOOKUP(N55,有害物质申报表!$AV$5:$AW$12,2,0)),"",(VLOOKUP(N55,有害物质申报表!$AV$5:$AW$12,2,0))),IF(M55="Undecafluorohexanoic acid PFHxA its salts",IF(ISERROR(VLOOKUP(N55,有害物质申报表!$AX$5:$AY$12,2,0)),"",(VLOOKUP(N55,有害物质申报表!$AX$5:$AY$12,2,0))),IF(M55="Perfluorononanoic acid PFNA its salts",IF(ISERROR(VLOOKUP(N55,有害物质申报表!$AZ$5:$BA$9,2,0)),"",(VLOOKUP(N55,有害物质申报表!$AZ$5:$BA$9,2,0))),IF(M55="Perfluorobutane sulfonic acid PFBS and its salts",IF(ISERROR(VLOOKUP(N55,有害物质申报表!$BB$5:$BC$12,2,0)),"",(VLOOKUP(N55,有害物质申报表!$BB$5:$BC$12,2,0))),IF(M55="Long chain perfluorocarboxylic acids PFCAs C9 to C14 including their salts",IF(ISERROR(VLOOKUP(N55,有害物质申报表!$BD$5:$BE$14,2,0)),"",(VLOOKUP(N55,有害物质申报表!$BD$5:$BE$14,2,0))),IF(M55="Hexafluoropropylene oxide dimer acid HFPO DA or GenX and its acyl halides",IF(ISERROR(VLOOKUP(N55,有害物质申报表!$BF$5:$BG$9,2,0)),"",(VLOOKUP(N55,有害物质申报表!$BF$5:$BG$9,2,0))),IF(M55="Other PFAS",""))))))))))))))))</f>
        <v/>
      </c>
      <c r="P55" s="5"/>
      <c r="Q55" s="182" t="str" cm="1">
        <f t="array" ref="Q55">IF(ISBLANK(P55),"",P55*(LOOKUP(2,1/(NOT(ISBLANK($J$10:J55))),$J$10:J55)))</f>
        <v/>
      </c>
      <c r="R55" s="182" t="str" cm="1">
        <f t="array" ref="R55">IF(ISBLANK(P55),"", (LOOKUP(2,1/(NOT(ISBLANK($K$10:K55))),$K$10:K55)))</f>
        <v/>
      </c>
      <c r="S55" s="1018"/>
      <c r="T55" s="1019"/>
      <c r="U55" s="437"/>
      <c r="X55" s="970"/>
      <c r="AL55" s="952" t="s">
        <v>332</v>
      </c>
      <c r="AM55" s="953" t="s">
        <v>333</v>
      </c>
    </row>
    <row r="56" spans="1:64" x14ac:dyDescent="0.6">
      <c r="A56" s="625"/>
      <c r="B56" s="1020"/>
      <c r="C56" s="182"/>
      <c r="D56" s="182"/>
      <c r="E56" s="182"/>
      <c r="F56" s="182"/>
      <c r="G56" s="182"/>
      <c r="H56" s="182"/>
      <c r="I56" s="182"/>
      <c r="J56" s="182"/>
      <c r="K56" s="182"/>
      <c r="L56" s="182" t="s">
        <v>2140</v>
      </c>
      <c r="M56" s="1018"/>
      <c r="N56" s="140"/>
      <c r="O56" s="140" t="str">
        <f>IF(L56="Full Materials Declaration","",IF(L56="TSCA Section 6h PBT",IF(ISERROR(VLOOKUP(M56,有害物质申报表!$AF$5:$AG$9,2,0)),"",(VLOOKUP(M56,有害物质申报表!$AF$5:$AG$9,2,0))),IF(L56="TSCA Risk Management",IF(ISERROR(VLOOKUP(M56,有害物质申报表!$AH$5:$AI$37,2,0)),"",(VLOOKUP(M56,有害物质申报表!$AH$5:$AI$37,2,0))),IF(L56="CEPA",IF(ISERROR(VLOOKUP(M56,有害物质申报表!$AN$5:$AO$30,2,0)),"",(VLOOKUP(M56,有害物质申报表!$AN$5:$AO$30,2,0))),IF(L56="WA Safer Product",IF(ISERROR(VLOOKUP(M56,有害物质申报表!$AP$5:$AQ$22,2,0)),"",(VLOOKUP(M56,有害物质申报表!$AP$5:$AQ$22,2,0))),IF(M56="High Risk Prop 65",IF(ISERROR(VLOOKUP(N56,有害物质申报表!$AJ$5:$AK$24,2,0)),"",(VLOOKUP(N56,有害物质申报表!$AJ$5:$AK$24,2,0))),IF(M56="Complete Prop 65",IF(ISERROR(VLOOKUP(N56,有害物质申报表!$AL$5:$AM$967,2,0)),"",(VLOOKUP(N56,有害物质申报表!$AL$5:$AM$967,2,0))),IF(M56="Perfluorooctanoic acid PFOA its salts",IF(ISERROR(VLOOKUP(N56,有害物质申报表!$AR$5:$AS$12,2,0)),"",(VLOOKUP(N56,有害物质申报表!$AR$5:$AS$12,2,0))),IF(M56="Perfluoroocane sulphonic acid PFOS it salts",IF(ISERROR(VLOOKUP(N56,有害物质申报表!$AT$5:$AU$12,2,0)),"",(VLOOKUP(N56,有害物质申报表!$AT$5:$AU$12,2,0))),IF(M56="Perfluorohexane 1 sulphonic acid PFHxS its salts",IF(ISERROR(VLOOKUP(N56,有害物质申报表!$AV$5:$AW$12,2,0)),"",(VLOOKUP(N56,有害物质申报表!$AV$5:$AW$12,2,0))),IF(M56="Undecafluorohexanoic acid PFHxA its salts",IF(ISERROR(VLOOKUP(N56,有害物质申报表!$AX$5:$AY$12,2,0)),"",(VLOOKUP(N56,有害物质申报表!$AX$5:$AY$12,2,0))),IF(M56="Perfluorononanoic acid PFNA its salts",IF(ISERROR(VLOOKUP(N56,有害物质申报表!$AZ$5:$BA$9,2,0)),"",(VLOOKUP(N56,有害物质申报表!$AZ$5:$BA$9,2,0))),IF(M56="Perfluorobutane sulfonic acid PFBS and its salts",IF(ISERROR(VLOOKUP(N56,有害物质申报表!$BB$5:$BC$12,2,0)),"",(VLOOKUP(N56,有害物质申报表!$BB$5:$BC$12,2,0))),IF(M56="Long chain perfluorocarboxylic acids PFCAs C9 to C14 including their salts",IF(ISERROR(VLOOKUP(N56,有害物质申报表!$BD$5:$BE$14,2,0)),"",(VLOOKUP(N56,有害物质申报表!$BD$5:$BE$14,2,0))),IF(M56="Hexafluoropropylene oxide dimer acid HFPO DA or GenX and its acyl halides",IF(ISERROR(VLOOKUP(N56,有害物质申报表!$BF$5:$BG$9,2,0)),"",(VLOOKUP(N56,有害物质申报表!$BF$5:$BG$9,2,0))),IF(M56="Other PFAS",""))))))))))))))))</f>
        <v/>
      </c>
      <c r="P56" s="5"/>
      <c r="Q56" s="182" t="str" cm="1">
        <f t="array" ref="Q56">IF(ISBLANK(P56),"",P56*(LOOKUP(2,1/(NOT(ISBLANK($J$10:J56))),$J$10:J56)))</f>
        <v/>
      </c>
      <c r="R56" s="182" t="str" cm="1">
        <f t="array" ref="R56">IF(ISBLANK(P56),"", (LOOKUP(2,1/(NOT(ISBLANK($K$10:K56))),$K$10:K56)))</f>
        <v/>
      </c>
      <c r="S56" s="1018"/>
      <c r="T56" s="1019"/>
      <c r="U56" s="437"/>
      <c r="X56" s="970"/>
      <c r="AL56" s="952" t="s">
        <v>1640</v>
      </c>
      <c r="AM56" s="953" t="s">
        <v>586</v>
      </c>
    </row>
    <row r="57" spans="1:64" ht="29" x14ac:dyDescent="0.6">
      <c r="A57" s="625"/>
      <c r="B57" s="1020"/>
      <c r="C57" s="182"/>
      <c r="D57" s="182"/>
      <c r="E57" s="182"/>
      <c r="F57" s="182"/>
      <c r="G57" s="182"/>
      <c r="H57" s="182"/>
      <c r="I57" s="182"/>
      <c r="J57" s="182"/>
      <c r="K57" s="182"/>
      <c r="L57" s="182" t="s">
        <v>2140</v>
      </c>
      <c r="M57" s="1018"/>
      <c r="N57" s="140"/>
      <c r="O57" s="140" t="str">
        <f>IF(L57="Full Materials Declaration","",IF(L57="TSCA Section 6h PBT",IF(ISERROR(VLOOKUP(M57,有害物质申报表!$AF$5:$AG$9,2,0)),"",(VLOOKUP(M57,有害物质申报表!$AF$5:$AG$9,2,0))),IF(L57="TSCA Risk Management",IF(ISERROR(VLOOKUP(M57,有害物质申报表!$AH$5:$AI$37,2,0)),"",(VLOOKUP(M57,有害物质申报表!$AH$5:$AI$37,2,0))),IF(L57="CEPA",IF(ISERROR(VLOOKUP(M57,有害物质申报表!$AN$5:$AO$30,2,0)),"",(VLOOKUP(M57,有害物质申报表!$AN$5:$AO$30,2,0))),IF(L57="WA Safer Product",IF(ISERROR(VLOOKUP(M57,有害物质申报表!$AP$5:$AQ$22,2,0)),"",(VLOOKUP(M57,有害物质申报表!$AP$5:$AQ$22,2,0))),IF(M57="High Risk Prop 65",IF(ISERROR(VLOOKUP(N57,有害物质申报表!$AJ$5:$AK$24,2,0)),"",(VLOOKUP(N57,有害物质申报表!$AJ$5:$AK$24,2,0))),IF(M57="Complete Prop 65",IF(ISERROR(VLOOKUP(N57,有害物质申报表!$AL$5:$AM$967,2,0)),"",(VLOOKUP(N57,有害物质申报表!$AL$5:$AM$967,2,0))),IF(M57="Perfluorooctanoic acid PFOA its salts",IF(ISERROR(VLOOKUP(N57,有害物质申报表!$AR$5:$AS$12,2,0)),"",(VLOOKUP(N57,有害物质申报表!$AR$5:$AS$12,2,0))),IF(M57="Perfluoroocane sulphonic acid PFOS it salts",IF(ISERROR(VLOOKUP(N57,有害物质申报表!$AT$5:$AU$12,2,0)),"",(VLOOKUP(N57,有害物质申报表!$AT$5:$AU$12,2,0))),IF(M57="Perfluorohexane 1 sulphonic acid PFHxS its salts",IF(ISERROR(VLOOKUP(N57,有害物质申报表!$AV$5:$AW$12,2,0)),"",(VLOOKUP(N57,有害物质申报表!$AV$5:$AW$12,2,0))),IF(M57="Undecafluorohexanoic acid PFHxA its salts",IF(ISERROR(VLOOKUP(N57,有害物质申报表!$AX$5:$AY$12,2,0)),"",(VLOOKUP(N57,有害物质申报表!$AX$5:$AY$12,2,0))),IF(M57="Perfluorononanoic acid PFNA its salts",IF(ISERROR(VLOOKUP(N57,有害物质申报表!$AZ$5:$BA$9,2,0)),"",(VLOOKUP(N57,有害物质申报表!$AZ$5:$BA$9,2,0))),IF(M57="Perfluorobutane sulfonic acid PFBS and its salts",IF(ISERROR(VLOOKUP(N57,有害物质申报表!$BB$5:$BC$12,2,0)),"",(VLOOKUP(N57,有害物质申报表!$BB$5:$BC$12,2,0))),IF(M57="Long chain perfluorocarboxylic acids PFCAs C9 to C14 including their salts",IF(ISERROR(VLOOKUP(N57,有害物质申报表!$BD$5:$BE$14,2,0)),"",(VLOOKUP(N57,有害物质申报表!$BD$5:$BE$14,2,0))),IF(M57="Hexafluoropropylene oxide dimer acid HFPO DA or GenX and its acyl halides",IF(ISERROR(VLOOKUP(N57,有害物质申报表!$BF$5:$BG$9,2,0)),"",(VLOOKUP(N57,有害物质申报表!$BF$5:$BG$9,2,0))),IF(M57="Other PFAS",""))))))))))))))))</f>
        <v/>
      </c>
      <c r="P57" s="5"/>
      <c r="Q57" s="182" t="str" cm="1">
        <f t="array" ref="Q57">IF(ISBLANK(P57),"",P57*(LOOKUP(2,1/(NOT(ISBLANK($J$10:J57))),$J$10:J57)))</f>
        <v/>
      </c>
      <c r="R57" s="182" t="str" cm="1">
        <f t="array" ref="R57">IF(ISBLANK(P57),"", (LOOKUP(2,1/(NOT(ISBLANK($K$10:K57))),$K$10:K57)))</f>
        <v/>
      </c>
      <c r="S57" s="1018"/>
      <c r="T57" s="1019"/>
      <c r="U57" s="437"/>
      <c r="X57" s="970"/>
      <c r="AL57" s="952" t="s">
        <v>660</v>
      </c>
      <c r="AM57" s="953" t="s">
        <v>661</v>
      </c>
    </row>
    <row r="58" spans="1:64" ht="29" x14ac:dyDescent="0.6">
      <c r="A58" s="625"/>
      <c r="B58" s="1020"/>
      <c r="C58" s="182"/>
      <c r="D58" s="182"/>
      <c r="E58" s="182"/>
      <c r="F58" s="182"/>
      <c r="G58" s="182"/>
      <c r="H58" s="182"/>
      <c r="I58" s="182"/>
      <c r="J58" s="182"/>
      <c r="K58" s="182"/>
      <c r="L58" s="182" t="s">
        <v>2140</v>
      </c>
      <c r="M58" s="1018"/>
      <c r="N58" s="140"/>
      <c r="O58" s="140" t="str">
        <f>IF(L58="Full Materials Declaration","",IF(L58="TSCA Section 6h PBT",IF(ISERROR(VLOOKUP(M58,有害物质申报表!$AF$5:$AG$9,2,0)),"",(VLOOKUP(M58,有害物质申报表!$AF$5:$AG$9,2,0))),IF(L58="TSCA Risk Management",IF(ISERROR(VLOOKUP(M58,有害物质申报表!$AH$5:$AI$37,2,0)),"",(VLOOKUP(M58,有害物质申报表!$AH$5:$AI$37,2,0))),IF(L58="CEPA",IF(ISERROR(VLOOKUP(M58,有害物质申报表!$AN$5:$AO$30,2,0)),"",(VLOOKUP(M58,有害物质申报表!$AN$5:$AO$30,2,0))),IF(L58="WA Safer Product",IF(ISERROR(VLOOKUP(M58,有害物质申报表!$AP$5:$AQ$22,2,0)),"",(VLOOKUP(M58,有害物质申报表!$AP$5:$AQ$22,2,0))),IF(M58="High Risk Prop 65",IF(ISERROR(VLOOKUP(N58,有害物质申报表!$AJ$5:$AK$24,2,0)),"",(VLOOKUP(N58,有害物质申报表!$AJ$5:$AK$24,2,0))),IF(M58="Complete Prop 65",IF(ISERROR(VLOOKUP(N58,有害物质申报表!$AL$5:$AM$967,2,0)),"",(VLOOKUP(N58,有害物质申报表!$AL$5:$AM$967,2,0))),IF(M58="Perfluorooctanoic acid PFOA its salts",IF(ISERROR(VLOOKUP(N58,有害物质申报表!$AR$5:$AS$12,2,0)),"",(VLOOKUP(N58,有害物质申报表!$AR$5:$AS$12,2,0))),IF(M58="Perfluoroocane sulphonic acid PFOS it salts",IF(ISERROR(VLOOKUP(N58,有害物质申报表!$AT$5:$AU$12,2,0)),"",(VLOOKUP(N58,有害物质申报表!$AT$5:$AU$12,2,0))),IF(M58="Perfluorohexane 1 sulphonic acid PFHxS its salts",IF(ISERROR(VLOOKUP(N58,有害物质申报表!$AV$5:$AW$12,2,0)),"",(VLOOKUP(N58,有害物质申报表!$AV$5:$AW$12,2,0))),IF(M58="Undecafluorohexanoic acid PFHxA its salts",IF(ISERROR(VLOOKUP(N58,有害物质申报表!$AX$5:$AY$12,2,0)),"",(VLOOKUP(N58,有害物质申报表!$AX$5:$AY$12,2,0))),IF(M58="Perfluorononanoic acid PFNA its salts",IF(ISERROR(VLOOKUP(N58,有害物质申报表!$AZ$5:$BA$9,2,0)),"",(VLOOKUP(N58,有害物质申报表!$AZ$5:$BA$9,2,0))),IF(M58="Perfluorobutane sulfonic acid PFBS and its salts",IF(ISERROR(VLOOKUP(N58,有害物质申报表!$BB$5:$BC$12,2,0)),"",(VLOOKUP(N58,有害物质申报表!$BB$5:$BC$12,2,0))),IF(M58="Long chain perfluorocarboxylic acids PFCAs C9 to C14 including their salts",IF(ISERROR(VLOOKUP(N58,有害物质申报表!$BD$5:$BE$14,2,0)),"",(VLOOKUP(N58,有害物质申报表!$BD$5:$BE$14,2,0))),IF(M58="Hexafluoropropylene oxide dimer acid HFPO DA or GenX and its acyl halides",IF(ISERROR(VLOOKUP(N58,有害物质申报表!$BF$5:$BG$9,2,0)),"",(VLOOKUP(N58,有害物质申报表!$BF$5:$BG$9,2,0))),IF(M58="Other PFAS",""))))))))))))))))</f>
        <v/>
      </c>
      <c r="P58" s="5"/>
      <c r="Q58" s="182" t="str" cm="1">
        <f t="array" ref="Q58">IF(ISBLANK(P58),"",P58*(LOOKUP(2,1/(NOT(ISBLANK($J$10:J58))),$J$10:J58)))</f>
        <v/>
      </c>
      <c r="R58" s="182" t="str" cm="1">
        <f t="array" ref="R58">IF(ISBLANK(P58),"", (LOOKUP(2,1/(NOT(ISBLANK($K$10:K58))),$K$10:K58)))</f>
        <v/>
      </c>
      <c r="S58" s="1018"/>
      <c r="T58" s="1019"/>
      <c r="U58" s="437"/>
      <c r="X58" s="970"/>
      <c r="AL58" s="952" t="s">
        <v>675</v>
      </c>
      <c r="AM58" s="953" t="s">
        <v>676</v>
      </c>
    </row>
    <row r="59" spans="1:64" x14ac:dyDescent="0.6">
      <c r="A59" s="625"/>
      <c r="B59" s="1020"/>
      <c r="C59" s="182"/>
      <c r="D59" s="182"/>
      <c r="E59" s="182"/>
      <c r="F59" s="182"/>
      <c r="G59" s="182"/>
      <c r="H59" s="182"/>
      <c r="I59" s="182"/>
      <c r="J59" s="182"/>
      <c r="K59" s="182"/>
      <c r="L59" s="182" t="s">
        <v>2140</v>
      </c>
      <c r="M59" s="1018"/>
      <c r="N59" s="140"/>
      <c r="O59" s="140" t="str">
        <f>IF(L59="Full Materials Declaration","",IF(L59="TSCA Section 6h PBT",IF(ISERROR(VLOOKUP(M59,有害物质申报表!$AF$5:$AG$9,2,0)),"",(VLOOKUP(M59,有害物质申报表!$AF$5:$AG$9,2,0))),IF(L59="TSCA Risk Management",IF(ISERROR(VLOOKUP(M59,有害物质申报表!$AH$5:$AI$37,2,0)),"",(VLOOKUP(M59,有害物质申报表!$AH$5:$AI$37,2,0))),IF(L59="CEPA",IF(ISERROR(VLOOKUP(M59,有害物质申报表!$AN$5:$AO$30,2,0)),"",(VLOOKUP(M59,有害物质申报表!$AN$5:$AO$30,2,0))),IF(L59="WA Safer Product",IF(ISERROR(VLOOKUP(M59,有害物质申报表!$AP$5:$AQ$22,2,0)),"",(VLOOKUP(M59,有害物质申报表!$AP$5:$AQ$22,2,0))),IF(M59="High Risk Prop 65",IF(ISERROR(VLOOKUP(N59,有害物质申报表!$AJ$5:$AK$24,2,0)),"",(VLOOKUP(N59,有害物质申报表!$AJ$5:$AK$24,2,0))),IF(M59="Complete Prop 65",IF(ISERROR(VLOOKUP(N59,有害物质申报表!$AL$5:$AM$967,2,0)),"",(VLOOKUP(N59,有害物质申报表!$AL$5:$AM$967,2,0))),IF(M59="Perfluorooctanoic acid PFOA its salts",IF(ISERROR(VLOOKUP(N59,有害物质申报表!$AR$5:$AS$12,2,0)),"",(VLOOKUP(N59,有害物质申报表!$AR$5:$AS$12,2,0))),IF(M59="Perfluoroocane sulphonic acid PFOS it salts",IF(ISERROR(VLOOKUP(N59,有害物质申报表!$AT$5:$AU$12,2,0)),"",(VLOOKUP(N59,有害物质申报表!$AT$5:$AU$12,2,0))),IF(M59="Perfluorohexane 1 sulphonic acid PFHxS its salts",IF(ISERROR(VLOOKUP(N59,有害物质申报表!$AV$5:$AW$12,2,0)),"",(VLOOKUP(N59,有害物质申报表!$AV$5:$AW$12,2,0))),IF(M59="Undecafluorohexanoic acid PFHxA its salts",IF(ISERROR(VLOOKUP(N59,有害物质申报表!$AX$5:$AY$12,2,0)),"",(VLOOKUP(N59,有害物质申报表!$AX$5:$AY$12,2,0))),IF(M59="Perfluorononanoic acid PFNA its salts",IF(ISERROR(VLOOKUP(N59,有害物质申报表!$AZ$5:$BA$9,2,0)),"",(VLOOKUP(N59,有害物质申报表!$AZ$5:$BA$9,2,0))),IF(M59="Perfluorobutane sulfonic acid PFBS and its salts",IF(ISERROR(VLOOKUP(N59,有害物质申报表!$BB$5:$BC$12,2,0)),"",(VLOOKUP(N59,有害物质申报表!$BB$5:$BC$12,2,0))),IF(M59="Long chain perfluorocarboxylic acids PFCAs C9 to C14 including their salts",IF(ISERROR(VLOOKUP(N59,有害物质申报表!$BD$5:$BE$14,2,0)),"",(VLOOKUP(N59,有害物质申报表!$BD$5:$BE$14,2,0))),IF(M59="Hexafluoropropylene oxide dimer acid HFPO DA or GenX and its acyl halides",IF(ISERROR(VLOOKUP(N59,有害物质申报表!$BF$5:$BG$9,2,0)),"",(VLOOKUP(N59,有害物质申报表!$BF$5:$BG$9,2,0))),IF(M59="Other PFAS",""))))))))))))))))</f>
        <v/>
      </c>
      <c r="P59" s="5"/>
      <c r="Q59" s="182" t="str" cm="1">
        <f t="array" ref="Q59">IF(ISBLANK(P59),"",P59*(LOOKUP(2,1/(NOT(ISBLANK($J$10:J59))),$J$10:J59)))</f>
        <v/>
      </c>
      <c r="R59" s="182" t="str" cm="1">
        <f t="array" ref="R59">IF(ISBLANK(P59),"", (LOOKUP(2,1/(NOT(ISBLANK($K$10:K59))),$K$10:K59)))</f>
        <v/>
      </c>
      <c r="S59" s="1018"/>
      <c r="T59" s="1019"/>
      <c r="U59" s="437"/>
      <c r="X59" s="970"/>
      <c r="AL59" s="952" t="s">
        <v>1654</v>
      </c>
      <c r="AM59" s="953" t="s">
        <v>718</v>
      </c>
    </row>
    <row r="60" spans="1:64" x14ac:dyDescent="0.6">
      <c r="A60" s="625"/>
      <c r="B60" s="1020"/>
      <c r="C60" s="182"/>
      <c r="D60" s="182"/>
      <c r="E60" s="182"/>
      <c r="F60" s="182"/>
      <c r="G60" s="182"/>
      <c r="H60" s="182"/>
      <c r="I60" s="182"/>
      <c r="J60" s="182"/>
      <c r="K60" s="182"/>
      <c r="L60" s="182" t="s">
        <v>2140</v>
      </c>
      <c r="M60" s="1018"/>
      <c r="N60" s="140"/>
      <c r="O60" s="140" t="str">
        <f>IF(L60="Full Materials Declaration","",IF(L60="TSCA Section 6h PBT",IF(ISERROR(VLOOKUP(M60,有害物质申报表!$AF$5:$AG$9,2,0)),"",(VLOOKUP(M60,有害物质申报表!$AF$5:$AG$9,2,0))),IF(L60="TSCA Risk Management",IF(ISERROR(VLOOKUP(M60,有害物质申报表!$AH$5:$AI$37,2,0)),"",(VLOOKUP(M60,有害物质申报表!$AH$5:$AI$37,2,0))),IF(L60="CEPA",IF(ISERROR(VLOOKUP(M60,有害物质申报表!$AN$5:$AO$30,2,0)),"",(VLOOKUP(M60,有害物质申报表!$AN$5:$AO$30,2,0))),IF(L60="WA Safer Product",IF(ISERROR(VLOOKUP(M60,有害物质申报表!$AP$5:$AQ$22,2,0)),"",(VLOOKUP(M60,有害物质申报表!$AP$5:$AQ$22,2,0))),IF(M60="High Risk Prop 65",IF(ISERROR(VLOOKUP(N60,有害物质申报表!$AJ$5:$AK$24,2,0)),"",(VLOOKUP(N60,有害物质申报表!$AJ$5:$AK$24,2,0))),IF(M60="Complete Prop 65",IF(ISERROR(VLOOKUP(N60,有害物质申报表!$AL$5:$AM$967,2,0)),"",(VLOOKUP(N60,有害物质申报表!$AL$5:$AM$967,2,0))),IF(M60="Perfluorooctanoic acid PFOA its salts",IF(ISERROR(VLOOKUP(N60,有害物质申报表!$AR$5:$AS$12,2,0)),"",(VLOOKUP(N60,有害物质申报表!$AR$5:$AS$12,2,0))),IF(M60="Perfluoroocane sulphonic acid PFOS it salts",IF(ISERROR(VLOOKUP(N60,有害物质申报表!$AT$5:$AU$12,2,0)),"",(VLOOKUP(N60,有害物质申报表!$AT$5:$AU$12,2,0))),IF(M60="Perfluorohexane 1 sulphonic acid PFHxS its salts",IF(ISERROR(VLOOKUP(N60,有害物质申报表!$AV$5:$AW$12,2,0)),"",(VLOOKUP(N60,有害物质申报表!$AV$5:$AW$12,2,0))),IF(M60="Undecafluorohexanoic acid PFHxA its salts",IF(ISERROR(VLOOKUP(N60,有害物质申报表!$AX$5:$AY$12,2,0)),"",(VLOOKUP(N60,有害物质申报表!$AX$5:$AY$12,2,0))),IF(M60="Perfluorononanoic acid PFNA its salts",IF(ISERROR(VLOOKUP(N60,有害物质申报表!$AZ$5:$BA$9,2,0)),"",(VLOOKUP(N60,有害物质申报表!$AZ$5:$BA$9,2,0))),IF(M60="Perfluorobutane sulfonic acid PFBS and its salts",IF(ISERROR(VLOOKUP(N60,有害物质申报表!$BB$5:$BC$12,2,0)),"",(VLOOKUP(N60,有害物质申报表!$BB$5:$BC$12,2,0))),IF(M60="Long chain perfluorocarboxylic acids PFCAs C9 to C14 including their salts",IF(ISERROR(VLOOKUP(N60,有害物质申报表!$BD$5:$BE$14,2,0)),"",(VLOOKUP(N60,有害物质申报表!$BD$5:$BE$14,2,0))),IF(M60="Hexafluoropropylene oxide dimer acid HFPO DA or GenX and its acyl halides",IF(ISERROR(VLOOKUP(N60,有害物质申报表!$BF$5:$BG$9,2,0)),"",(VLOOKUP(N60,有害物质申报表!$BF$5:$BG$9,2,0))),IF(M60="Other PFAS",""))))))))))))))))</f>
        <v/>
      </c>
      <c r="P60" s="5"/>
      <c r="Q60" s="182" t="str" cm="1">
        <f t="array" ref="Q60">IF(ISBLANK(P60),"",P60*(LOOKUP(2,1/(NOT(ISBLANK($J$10:J60))),$J$10:J60)))</f>
        <v/>
      </c>
      <c r="R60" s="182" t="str" cm="1">
        <f t="array" ref="R60">IF(ISBLANK(P60),"", (LOOKUP(2,1/(NOT(ISBLANK($K$10:K60))),$K$10:K60)))</f>
        <v/>
      </c>
      <c r="S60" s="1018"/>
      <c r="T60" s="1019"/>
      <c r="U60" s="437"/>
      <c r="X60" s="970"/>
      <c r="AL60" s="952" t="s">
        <v>732</v>
      </c>
      <c r="AM60" s="953" t="s">
        <v>733</v>
      </c>
    </row>
    <row r="61" spans="1:64" x14ac:dyDescent="0.6">
      <c r="A61" s="625"/>
      <c r="B61" s="1020"/>
      <c r="C61" s="182"/>
      <c r="D61" s="182"/>
      <c r="E61" s="182"/>
      <c r="F61" s="182"/>
      <c r="G61" s="182"/>
      <c r="H61" s="182"/>
      <c r="I61" s="182"/>
      <c r="J61" s="182"/>
      <c r="K61" s="182"/>
      <c r="L61" s="182" t="s">
        <v>2140</v>
      </c>
      <c r="M61" s="1018"/>
      <c r="N61" s="140"/>
      <c r="O61" s="140" t="str">
        <f>IF(L61="Full Materials Declaration","",IF(L61="TSCA Section 6h PBT",IF(ISERROR(VLOOKUP(M61,有害物质申报表!$AF$5:$AG$9,2,0)),"",(VLOOKUP(M61,有害物质申报表!$AF$5:$AG$9,2,0))),IF(L61="TSCA Risk Management",IF(ISERROR(VLOOKUP(M61,有害物质申报表!$AH$5:$AI$37,2,0)),"",(VLOOKUP(M61,有害物质申报表!$AH$5:$AI$37,2,0))),IF(L61="CEPA",IF(ISERROR(VLOOKUP(M61,有害物质申报表!$AN$5:$AO$30,2,0)),"",(VLOOKUP(M61,有害物质申报表!$AN$5:$AO$30,2,0))),IF(L61="WA Safer Product",IF(ISERROR(VLOOKUP(M61,有害物质申报表!$AP$5:$AQ$22,2,0)),"",(VLOOKUP(M61,有害物质申报表!$AP$5:$AQ$22,2,0))),IF(M61="High Risk Prop 65",IF(ISERROR(VLOOKUP(N61,有害物质申报表!$AJ$5:$AK$24,2,0)),"",(VLOOKUP(N61,有害物质申报表!$AJ$5:$AK$24,2,0))),IF(M61="Complete Prop 65",IF(ISERROR(VLOOKUP(N61,有害物质申报表!$AL$5:$AM$967,2,0)),"",(VLOOKUP(N61,有害物质申报表!$AL$5:$AM$967,2,0))),IF(M61="Perfluorooctanoic acid PFOA its salts",IF(ISERROR(VLOOKUP(N61,有害物质申报表!$AR$5:$AS$12,2,0)),"",(VLOOKUP(N61,有害物质申报表!$AR$5:$AS$12,2,0))),IF(M61="Perfluoroocane sulphonic acid PFOS it salts",IF(ISERROR(VLOOKUP(N61,有害物质申报表!$AT$5:$AU$12,2,0)),"",(VLOOKUP(N61,有害物质申报表!$AT$5:$AU$12,2,0))),IF(M61="Perfluorohexane 1 sulphonic acid PFHxS its salts",IF(ISERROR(VLOOKUP(N61,有害物质申报表!$AV$5:$AW$12,2,0)),"",(VLOOKUP(N61,有害物质申报表!$AV$5:$AW$12,2,0))),IF(M61="Undecafluorohexanoic acid PFHxA its salts",IF(ISERROR(VLOOKUP(N61,有害物质申报表!$AX$5:$AY$12,2,0)),"",(VLOOKUP(N61,有害物质申报表!$AX$5:$AY$12,2,0))),IF(M61="Perfluorononanoic acid PFNA its salts",IF(ISERROR(VLOOKUP(N61,有害物质申报表!$AZ$5:$BA$9,2,0)),"",(VLOOKUP(N61,有害物质申报表!$AZ$5:$BA$9,2,0))),IF(M61="Perfluorobutane sulfonic acid PFBS and its salts",IF(ISERROR(VLOOKUP(N61,有害物质申报表!$BB$5:$BC$12,2,0)),"",(VLOOKUP(N61,有害物质申报表!$BB$5:$BC$12,2,0))),IF(M61="Long chain perfluorocarboxylic acids PFCAs C9 to C14 including their salts",IF(ISERROR(VLOOKUP(N61,有害物质申报表!$BD$5:$BE$14,2,0)),"",(VLOOKUP(N61,有害物质申报表!$BD$5:$BE$14,2,0))),IF(M61="Hexafluoropropylene oxide dimer acid HFPO DA or GenX and its acyl halides",IF(ISERROR(VLOOKUP(N61,有害物质申报表!$BF$5:$BG$9,2,0)),"",(VLOOKUP(N61,有害物质申报表!$BF$5:$BG$9,2,0))),IF(M61="Other PFAS",""))))))))))))))))</f>
        <v/>
      </c>
      <c r="P61" s="5"/>
      <c r="Q61" s="182" t="str" cm="1">
        <f t="array" ref="Q61">IF(ISBLANK(P61),"",P61*(LOOKUP(2,1/(NOT(ISBLANK($J$10:J61))),$J$10:J61)))</f>
        <v/>
      </c>
      <c r="R61" s="182" t="str" cm="1">
        <f t="array" ref="R61">IF(ISBLANK(P61),"", (LOOKUP(2,1/(NOT(ISBLANK($K$10:K61))),$K$10:K61)))</f>
        <v/>
      </c>
      <c r="S61" s="1018"/>
      <c r="T61" s="1019"/>
      <c r="U61" s="437"/>
      <c r="X61" s="970"/>
      <c r="AL61" s="952" t="s">
        <v>742</v>
      </c>
      <c r="AM61" s="953" t="s">
        <v>743</v>
      </c>
    </row>
    <row r="62" spans="1:64" x14ac:dyDescent="0.6">
      <c r="A62" s="625"/>
      <c r="B62" s="1020"/>
      <c r="C62" s="182"/>
      <c r="D62" s="182"/>
      <c r="E62" s="182"/>
      <c r="F62" s="182"/>
      <c r="G62" s="182"/>
      <c r="H62" s="182"/>
      <c r="I62" s="182"/>
      <c r="J62" s="182"/>
      <c r="K62" s="182"/>
      <c r="L62" s="182" t="s">
        <v>2140</v>
      </c>
      <c r="M62" s="1018"/>
      <c r="N62" s="140"/>
      <c r="O62" s="140" t="str">
        <f>IF(L62="Full Materials Declaration","",IF(L62="TSCA Section 6h PBT",IF(ISERROR(VLOOKUP(M62,有害物质申报表!$AF$5:$AG$9,2,0)),"",(VLOOKUP(M62,有害物质申报表!$AF$5:$AG$9,2,0))),IF(L62="TSCA Risk Management",IF(ISERROR(VLOOKUP(M62,有害物质申报表!$AH$5:$AI$37,2,0)),"",(VLOOKUP(M62,有害物质申报表!$AH$5:$AI$37,2,0))),IF(L62="CEPA",IF(ISERROR(VLOOKUP(M62,有害物质申报表!$AN$5:$AO$30,2,0)),"",(VLOOKUP(M62,有害物质申报表!$AN$5:$AO$30,2,0))),IF(L62="WA Safer Product",IF(ISERROR(VLOOKUP(M62,有害物质申报表!$AP$5:$AQ$22,2,0)),"",(VLOOKUP(M62,有害物质申报表!$AP$5:$AQ$22,2,0))),IF(M62="High Risk Prop 65",IF(ISERROR(VLOOKUP(N62,有害物质申报表!$AJ$5:$AK$24,2,0)),"",(VLOOKUP(N62,有害物质申报表!$AJ$5:$AK$24,2,0))),IF(M62="Complete Prop 65",IF(ISERROR(VLOOKUP(N62,有害物质申报表!$AL$5:$AM$967,2,0)),"",(VLOOKUP(N62,有害物质申报表!$AL$5:$AM$967,2,0))),IF(M62="Perfluorooctanoic acid PFOA its salts",IF(ISERROR(VLOOKUP(N62,有害物质申报表!$AR$5:$AS$12,2,0)),"",(VLOOKUP(N62,有害物质申报表!$AR$5:$AS$12,2,0))),IF(M62="Perfluoroocane sulphonic acid PFOS it salts",IF(ISERROR(VLOOKUP(N62,有害物质申报表!$AT$5:$AU$12,2,0)),"",(VLOOKUP(N62,有害物质申报表!$AT$5:$AU$12,2,0))),IF(M62="Perfluorohexane 1 sulphonic acid PFHxS its salts",IF(ISERROR(VLOOKUP(N62,有害物质申报表!$AV$5:$AW$12,2,0)),"",(VLOOKUP(N62,有害物质申报表!$AV$5:$AW$12,2,0))),IF(M62="Undecafluorohexanoic acid PFHxA its salts",IF(ISERROR(VLOOKUP(N62,有害物质申报表!$AX$5:$AY$12,2,0)),"",(VLOOKUP(N62,有害物质申报表!$AX$5:$AY$12,2,0))),IF(M62="Perfluorononanoic acid PFNA its salts",IF(ISERROR(VLOOKUP(N62,有害物质申报表!$AZ$5:$BA$9,2,0)),"",(VLOOKUP(N62,有害物质申报表!$AZ$5:$BA$9,2,0))),IF(M62="Perfluorobutane sulfonic acid PFBS and its salts",IF(ISERROR(VLOOKUP(N62,有害物质申报表!$BB$5:$BC$12,2,0)),"",(VLOOKUP(N62,有害物质申报表!$BB$5:$BC$12,2,0))),IF(M62="Long chain perfluorocarboxylic acids PFCAs C9 to C14 including their salts",IF(ISERROR(VLOOKUP(N62,有害物质申报表!$BD$5:$BE$14,2,0)),"",(VLOOKUP(N62,有害物质申报表!$BD$5:$BE$14,2,0))),IF(M62="Hexafluoropropylene oxide dimer acid HFPO DA or GenX and its acyl halides",IF(ISERROR(VLOOKUP(N62,有害物质申报表!$BF$5:$BG$9,2,0)),"",(VLOOKUP(N62,有害物质申报表!$BF$5:$BG$9,2,0))),IF(M62="Other PFAS",""))))))))))))))))</f>
        <v/>
      </c>
      <c r="P62" s="5"/>
      <c r="Q62" s="182" t="str" cm="1">
        <f t="array" ref="Q62">IF(ISBLANK(P62),"",P62*(LOOKUP(2,1/(NOT(ISBLANK($J$10:J62))),$J$10:J62)))</f>
        <v/>
      </c>
      <c r="R62" s="182" t="str" cm="1">
        <f t="array" ref="R62">IF(ISBLANK(P62),"", (LOOKUP(2,1/(NOT(ISBLANK($K$10:K62))),$K$10:K62)))</f>
        <v/>
      </c>
      <c r="S62" s="1018"/>
      <c r="T62" s="1019"/>
      <c r="U62" s="437"/>
      <c r="X62" s="970"/>
      <c r="AL62" s="952" t="s">
        <v>1665</v>
      </c>
      <c r="AM62" s="953" t="s">
        <v>879</v>
      </c>
    </row>
    <row r="63" spans="1:64" x14ac:dyDescent="0.6">
      <c r="A63" s="625"/>
      <c r="B63" s="1020"/>
      <c r="C63" s="182"/>
      <c r="D63" s="182"/>
      <c r="E63" s="182"/>
      <c r="F63" s="182"/>
      <c r="G63" s="182"/>
      <c r="H63" s="182"/>
      <c r="I63" s="182"/>
      <c r="J63" s="182"/>
      <c r="K63" s="182"/>
      <c r="L63" s="182" t="s">
        <v>2140</v>
      </c>
      <c r="M63" s="1018"/>
      <c r="N63" s="140"/>
      <c r="O63" s="140" t="str">
        <f>IF(L63="Full Materials Declaration","",IF(L63="TSCA Section 6h PBT",IF(ISERROR(VLOOKUP(M63,有害物质申报表!$AF$5:$AG$9,2,0)),"",(VLOOKUP(M63,有害物质申报表!$AF$5:$AG$9,2,0))),IF(L63="TSCA Risk Management",IF(ISERROR(VLOOKUP(M63,有害物质申报表!$AH$5:$AI$37,2,0)),"",(VLOOKUP(M63,有害物质申报表!$AH$5:$AI$37,2,0))),IF(L63="CEPA",IF(ISERROR(VLOOKUP(M63,有害物质申报表!$AN$5:$AO$30,2,0)),"",(VLOOKUP(M63,有害物质申报表!$AN$5:$AO$30,2,0))),IF(L63="WA Safer Product",IF(ISERROR(VLOOKUP(M63,有害物质申报表!$AP$5:$AQ$22,2,0)),"",(VLOOKUP(M63,有害物质申报表!$AP$5:$AQ$22,2,0))),IF(M63="High Risk Prop 65",IF(ISERROR(VLOOKUP(N63,有害物质申报表!$AJ$5:$AK$24,2,0)),"",(VLOOKUP(N63,有害物质申报表!$AJ$5:$AK$24,2,0))),IF(M63="Complete Prop 65",IF(ISERROR(VLOOKUP(N63,有害物质申报表!$AL$5:$AM$967,2,0)),"",(VLOOKUP(N63,有害物质申报表!$AL$5:$AM$967,2,0))),IF(M63="Perfluorooctanoic acid PFOA its salts",IF(ISERROR(VLOOKUP(N63,有害物质申报表!$AR$5:$AS$12,2,0)),"",(VLOOKUP(N63,有害物质申报表!$AR$5:$AS$12,2,0))),IF(M63="Perfluoroocane sulphonic acid PFOS it salts",IF(ISERROR(VLOOKUP(N63,有害物质申报表!$AT$5:$AU$12,2,0)),"",(VLOOKUP(N63,有害物质申报表!$AT$5:$AU$12,2,0))),IF(M63="Perfluorohexane 1 sulphonic acid PFHxS its salts",IF(ISERROR(VLOOKUP(N63,有害物质申报表!$AV$5:$AW$12,2,0)),"",(VLOOKUP(N63,有害物质申报表!$AV$5:$AW$12,2,0))),IF(M63="Undecafluorohexanoic acid PFHxA its salts",IF(ISERROR(VLOOKUP(N63,有害物质申报表!$AX$5:$AY$12,2,0)),"",(VLOOKUP(N63,有害物质申报表!$AX$5:$AY$12,2,0))),IF(M63="Perfluorononanoic acid PFNA its salts",IF(ISERROR(VLOOKUP(N63,有害物质申报表!$AZ$5:$BA$9,2,0)),"",(VLOOKUP(N63,有害物质申报表!$AZ$5:$BA$9,2,0))),IF(M63="Perfluorobutane sulfonic acid PFBS and its salts",IF(ISERROR(VLOOKUP(N63,有害物质申报表!$BB$5:$BC$12,2,0)),"",(VLOOKUP(N63,有害物质申报表!$BB$5:$BC$12,2,0))),IF(M63="Long chain perfluorocarboxylic acids PFCAs C9 to C14 including their salts",IF(ISERROR(VLOOKUP(N63,有害物质申报表!$BD$5:$BE$14,2,0)),"",(VLOOKUP(N63,有害物质申报表!$BD$5:$BE$14,2,0))),IF(M63="Hexafluoropropylene oxide dimer acid HFPO DA or GenX and its acyl halides",IF(ISERROR(VLOOKUP(N63,有害物质申报表!$BF$5:$BG$9,2,0)),"",(VLOOKUP(N63,有害物质申报表!$BF$5:$BG$9,2,0))),IF(M63="Other PFAS",""))))))))))))))))</f>
        <v/>
      </c>
      <c r="P63" s="5"/>
      <c r="Q63" s="182" t="str" cm="1">
        <f t="array" ref="Q63">IF(ISBLANK(P63),"",P63*(LOOKUP(2,1/(NOT(ISBLANK($J$10:J63))),$J$10:J63)))</f>
        <v/>
      </c>
      <c r="R63" s="182" t="str" cm="1">
        <f t="array" ref="R63">IF(ISBLANK(P63),"", (LOOKUP(2,1/(NOT(ISBLANK($K$10:K63))),$K$10:K63)))</f>
        <v/>
      </c>
      <c r="S63" s="1018"/>
      <c r="T63" s="1019"/>
      <c r="U63" s="437"/>
      <c r="X63" s="970"/>
      <c r="AL63" s="952" t="s">
        <v>1009</v>
      </c>
      <c r="AM63" s="953" t="s">
        <v>119</v>
      </c>
    </row>
    <row r="64" spans="1:64" ht="18" thickBot="1" x14ac:dyDescent="0.65">
      <c r="A64" s="625"/>
      <c r="B64" s="1020"/>
      <c r="C64" s="182"/>
      <c r="D64" s="182"/>
      <c r="E64" s="182"/>
      <c r="F64" s="182"/>
      <c r="G64" s="182"/>
      <c r="H64" s="182"/>
      <c r="I64" s="182"/>
      <c r="J64" s="182"/>
      <c r="K64" s="182"/>
      <c r="L64" s="182" t="s">
        <v>2140</v>
      </c>
      <c r="M64" s="1018"/>
      <c r="N64" s="140"/>
      <c r="O64" s="140" t="str">
        <f>IF(L64="Full Materials Declaration","",IF(L64="TSCA Section 6h PBT",IF(ISERROR(VLOOKUP(M64,有害物质申报表!$AF$5:$AG$9,2,0)),"",(VLOOKUP(M64,有害物质申报表!$AF$5:$AG$9,2,0))),IF(L64="TSCA Risk Management",IF(ISERROR(VLOOKUP(M64,有害物质申报表!$AH$5:$AI$37,2,0)),"",(VLOOKUP(M64,有害物质申报表!$AH$5:$AI$37,2,0))),IF(L64="CEPA",IF(ISERROR(VLOOKUP(M64,有害物质申报表!$AN$5:$AO$30,2,0)),"",(VLOOKUP(M64,有害物质申报表!$AN$5:$AO$30,2,0))),IF(L64="WA Safer Product",IF(ISERROR(VLOOKUP(M64,有害物质申报表!$AP$5:$AQ$22,2,0)),"",(VLOOKUP(M64,有害物质申报表!$AP$5:$AQ$22,2,0))),IF(M64="High Risk Prop 65",IF(ISERROR(VLOOKUP(N64,有害物质申报表!$AJ$5:$AK$24,2,0)),"",(VLOOKUP(N64,有害物质申报表!$AJ$5:$AK$24,2,0))),IF(M64="Complete Prop 65",IF(ISERROR(VLOOKUP(N64,有害物质申报表!$AL$5:$AM$967,2,0)),"",(VLOOKUP(N64,有害物质申报表!$AL$5:$AM$967,2,0))),IF(M64="Perfluorooctanoic acid PFOA its salts",IF(ISERROR(VLOOKUP(N64,有害物质申报表!$AR$5:$AS$12,2,0)),"",(VLOOKUP(N64,有害物质申报表!$AR$5:$AS$12,2,0))),IF(M64="Perfluoroocane sulphonic acid PFOS it salts",IF(ISERROR(VLOOKUP(N64,有害物质申报表!$AT$5:$AU$12,2,0)),"",(VLOOKUP(N64,有害物质申报表!$AT$5:$AU$12,2,0))),IF(M64="Perfluorohexane 1 sulphonic acid PFHxS its salts",IF(ISERROR(VLOOKUP(N64,有害物质申报表!$AV$5:$AW$12,2,0)),"",(VLOOKUP(N64,有害物质申报表!$AV$5:$AW$12,2,0))),IF(M64="Undecafluorohexanoic acid PFHxA its salts",IF(ISERROR(VLOOKUP(N64,有害物质申报表!$AX$5:$AY$12,2,0)),"",(VLOOKUP(N64,有害物质申报表!$AX$5:$AY$12,2,0))),IF(M64="Perfluorononanoic acid PFNA its salts",IF(ISERROR(VLOOKUP(N64,有害物质申报表!$AZ$5:$BA$9,2,0)),"",(VLOOKUP(N64,有害物质申报表!$AZ$5:$BA$9,2,0))),IF(M64="Perfluorobutane sulfonic acid PFBS and its salts",IF(ISERROR(VLOOKUP(N64,有害物质申报表!$BB$5:$BC$12,2,0)),"",(VLOOKUP(N64,有害物质申报表!$BB$5:$BC$12,2,0))),IF(M64="Long chain perfluorocarboxylic acids PFCAs C9 to C14 including their salts",IF(ISERROR(VLOOKUP(N64,有害物质申报表!$BD$5:$BE$14,2,0)),"",(VLOOKUP(N64,有害物质申报表!$BD$5:$BE$14,2,0))),IF(M64="Hexafluoropropylene oxide dimer acid HFPO DA or GenX and its acyl halides",IF(ISERROR(VLOOKUP(N64,有害物质申报表!$BF$5:$BG$9,2,0)),"",(VLOOKUP(N64,有害物质申报表!$BF$5:$BG$9,2,0))),IF(M64="Other PFAS",""))))))))))))))))</f>
        <v/>
      </c>
      <c r="P64" s="5"/>
      <c r="Q64" s="182" t="str" cm="1">
        <f t="array" ref="Q64">IF(ISBLANK(P64),"",P64*(LOOKUP(2,1/(NOT(ISBLANK($J$10:J64))),$J$10:J64)))</f>
        <v/>
      </c>
      <c r="R64" s="182" t="str" cm="1">
        <f t="array" ref="R64">IF(ISBLANK(P64),"", (LOOKUP(2,1/(NOT(ISBLANK($K$10:K64))),$K$10:K64)))</f>
        <v/>
      </c>
      <c r="S64" s="1018"/>
      <c r="T64" s="1019"/>
      <c r="U64" s="437"/>
      <c r="X64" s="989"/>
      <c r="AL64" s="952" t="s">
        <v>139</v>
      </c>
      <c r="AM64" s="953" t="s">
        <v>40</v>
      </c>
    </row>
    <row r="65" spans="1:39" x14ac:dyDescent="0.6">
      <c r="A65" s="625"/>
      <c r="B65" s="1020"/>
      <c r="C65" s="182"/>
      <c r="D65" s="182"/>
      <c r="E65" s="182"/>
      <c r="F65" s="182"/>
      <c r="G65" s="182"/>
      <c r="H65" s="182"/>
      <c r="I65" s="182"/>
      <c r="J65" s="182"/>
      <c r="K65" s="182"/>
      <c r="L65" s="182" t="s">
        <v>2140</v>
      </c>
      <c r="M65" s="1018"/>
      <c r="N65" s="140"/>
      <c r="O65" s="140" t="str">
        <f>IF(L65="Full Materials Declaration","",IF(L65="TSCA Section 6h PBT",IF(ISERROR(VLOOKUP(M65,有害物质申报表!$AF$5:$AG$9,2,0)),"",(VLOOKUP(M65,有害物质申报表!$AF$5:$AG$9,2,0))),IF(L65="TSCA Risk Management",IF(ISERROR(VLOOKUP(M65,有害物质申报表!$AH$5:$AI$37,2,0)),"",(VLOOKUP(M65,有害物质申报表!$AH$5:$AI$37,2,0))),IF(L65="CEPA",IF(ISERROR(VLOOKUP(M65,有害物质申报表!$AN$5:$AO$30,2,0)),"",(VLOOKUP(M65,有害物质申报表!$AN$5:$AO$30,2,0))),IF(L65="WA Safer Product",IF(ISERROR(VLOOKUP(M65,有害物质申报表!$AP$5:$AQ$22,2,0)),"",(VLOOKUP(M65,有害物质申报表!$AP$5:$AQ$22,2,0))),IF(M65="High Risk Prop 65",IF(ISERROR(VLOOKUP(N65,有害物质申报表!$AJ$5:$AK$24,2,0)),"",(VLOOKUP(N65,有害物质申报表!$AJ$5:$AK$24,2,0))),IF(M65="Complete Prop 65",IF(ISERROR(VLOOKUP(N65,有害物质申报表!$AL$5:$AM$967,2,0)),"",(VLOOKUP(N65,有害物质申报表!$AL$5:$AM$967,2,0))),IF(M65="Perfluorooctanoic acid PFOA its salts",IF(ISERROR(VLOOKUP(N65,有害物质申报表!$AR$5:$AS$12,2,0)),"",(VLOOKUP(N65,有害物质申报表!$AR$5:$AS$12,2,0))),IF(M65="Perfluoroocane sulphonic acid PFOS it salts",IF(ISERROR(VLOOKUP(N65,有害物质申报表!$AT$5:$AU$12,2,0)),"",(VLOOKUP(N65,有害物质申报表!$AT$5:$AU$12,2,0))),IF(M65="Perfluorohexane 1 sulphonic acid PFHxS its salts",IF(ISERROR(VLOOKUP(N65,有害物质申报表!$AV$5:$AW$12,2,0)),"",(VLOOKUP(N65,有害物质申报表!$AV$5:$AW$12,2,0))),IF(M65="Undecafluorohexanoic acid PFHxA its salts",IF(ISERROR(VLOOKUP(N65,有害物质申报表!$AX$5:$AY$12,2,0)),"",(VLOOKUP(N65,有害物质申报表!$AX$5:$AY$12,2,0))),IF(M65="Perfluorononanoic acid PFNA its salts",IF(ISERROR(VLOOKUP(N65,有害物质申报表!$AZ$5:$BA$9,2,0)),"",(VLOOKUP(N65,有害物质申报表!$AZ$5:$BA$9,2,0))),IF(M65="Perfluorobutane sulfonic acid PFBS and its salts",IF(ISERROR(VLOOKUP(N65,有害物质申报表!$BB$5:$BC$12,2,0)),"",(VLOOKUP(N65,有害物质申报表!$BB$5:$BC$12,2,0))),IF(M65="Long chain perfluorocarboxylic acids PFCAs C9 to C14 including their salts",IF(ISERROR(VLOOKUP(N65,有害物质申报表!$BD$5:$BE$14,2,0)),"",(VLOOKUP(N65,有害物质申报表!$BD$5:$BE$14,2,0))),IF(M65="Hexafluoropropylene oxide dimer acid HFPO DA or GenX and its acyl halides",IF(ISERROR(VLOOKUP(N65,有害物质申报表!$BF$5:$BG$9,2,0)),"",(VLOOKUP(N65,有害物质申报表!$BF$5:$BG$9,2,0))),IF(M65="Other PFAS",""))))))))))))))))</f>
        <v/>
      </c>
      <c r="P65" s="5"/>
      <c r="Q65" s="182" t="str" cm="1">
        <f t="array" ref="Q65">IF(ISBLANK(P65),"",P65*(LOOKUP(2,1/(NOT(ISBLANK($J$10:J65))),$J$10:J65)))</f>
        <v/>
      </c>
      <c r="R65" s="182" t="str" cm="1">
        <f t="array" ref="R65">IF(ISBLANK(P65),"", (LOOKUP(2,1/(NOT(ISBLANK($K$10:K65))),$K$10:K65)))</f>
        <v/>
      </c>
      <c r="S65" s="1018"/>
      <c r="T65" s="1019"/>
      <c r="U65" s="437"/>
      <c r="X65" s="923"/>
      <c r="AL65" s="952" t="s">
        <v>176</v>
      </c>
      <c r="AM65" s="953" t="s">
        <v>55</v>
      </c>
    </row>
    <row r="66" spans="1:39" x14ac:dyDescent="0.6">
      <c r="A66" s="625"/>
      <c r="B66" s="1020"/>
      <c r="C66" s="182"/>
      <c r="D66" s="182"/>
      <c r="E66" s="182"/>
      <c r="F66" s="182"/>
      <c r="G66" s="182"/>
      <c r="H66" s="182"/>
      <c r="I66" s="182"/>
      <c r="J66" s="182"/>
      <c r="K66" s="182"/>
      <c r="L66" s="182" t="s">
        <v>2140</v>
      </c>
      <c r="M66" s="1018"/>
      <c r="N66" s="140"/>
      <c r="O66" s="140" t="str">
        <f>IF(L66="Full Materials Declaration","",IF(L66="TSCA Section 6h PBT",IF(ISERROR(VLOOKUP(M66,有害物质申报表!$AF$5:$AG$9,2,0)),"",(VLOOKUP(M66,有害物质申报表!$AF$5:$AG$9,2,0))),IF(L66="TSCA Risk Management",IF(ISERROR(VLOOKUP(M66,有害物质申报表!$AH$5:$AI$37,2,0)),"",(VLOOKUP(M66,有害物质申报表!$AH$5:$AI$37,2,0))),IF(L66="CEPA",IF(ISERROR(VLOOKUP(M66,有害物质申报表!$AN$5:$AO$30,2,0)),"",(VLOOKUP(M66,有害物质申报表!$AN$5:$AO$30,2,0))),IF(L66="WA Safer Product",IF(ISERROR(VLOOKUP(M66,有害物质申报表!$AP$5:$AQ$22,2,0)),"",(VLOOKUP(M66,有害物质申报表!$AP$5:$AQ$22,2,0))),IF(M66="High Risk Prop 65",IF(ISERROR(VLOOKUP(N66,有害物质申报表!$AJ$5:$AK$24,2,0)),"",(VLOOKUP(N66,有害物质申报表!$AJ$5:$AK$24,2,0))),IF(M66="Complete Prop 65",IF(ISERROR(VLOOKUP(N66,有害物质申报表!$AL$5:$AM$967,2,0)),"",(VLOOKUP(N66,有害物质申报表!$AL$5:$AM$967,2,0))),IF(M66="Perfluorooctanoic acid PFOA its salts",IF(ISERROR(VLOOKUP(N66,有害物质申报表!$AR$5:$AS$12,2,0)),"",(VLOOKUP(N66,有害物质申报表!$AR$5:$AS$12,2,0))),IF(M66="Perfluoroocane sulphonic acid PFOS it salts",IF(ISERROR(VLOOKUP(N66,有害物质申报表!$AT$5:$AU$12,2,0)),"",(VLOOKUP(N66,有害物质申报表!$AT$5:$AU$12,2,0))),IF(M66="Perfluorohexane 1 sulphonic acid PFHxS its salts",IF(ISERROR(VLOOKUP(N66,有害物质申报表!$AV$5:$AW$12,2,0)),"",(VLOOKUP(N66,有害物质申报表!$AV$5:$AW$12,2,0))),IF(M66="Undecafluorohexanoic acid PFHxA its salts",IF(ISERROR(VLOOKUP(N66,有害物质申报表!$AX$5:$AY$12,2,0)),"",(VLOOKUP(N66,有害物质申报表!$AX$5:$AY$12,2,0))),IF(M66="Perfluorononanoic acid PFNA its salts",IF(ISERROR(VLOOKUP(N66,有害物质申报表!$AZ$5:$BA$9,2,0)),"",(VLOOKUP(N66,有害物质申报表!$AZ$5:$BA$9,2,0))),IF(M66="Perfluorobutane sulfonic acid PFBS and its salts",IF(ISERROR(VLOOKUP(N66,有害物质申报表!$BB$5:$BC$12,2,0)),"",(VLOOKUP(N66,有害物质申报表!$BB$5:$BC$12,2,0))),IF(M66="Long chain perfluorocarboxylic acids PFCAs C9 to C14 including their salts",IF(ISERROR(VLOOKUP(N66,有害物质申报表!$BD$5:$BE$14,2,0)),"",(VLOOKUP(N66,有害物质申报表!$BD$5:$BE$14,2,0))),IF(M66="Hexafluoropropylene oxide dimer acid HFPO DA or GenX and its acyl halides",IF(ISERROR(VLOOKUP(N66,有害物质申报表!$BF$5:$BG$9,2,0)),"",(VLOOKUP(N66,有害物质申报表!$BF$5:$BG$9,2,0))),IF(M66="Other PFAS",""))))))))))))))))</f>
        <v/>
      </c>
      <c r="P66" s="5"/>
      <c r="Q66" s="182" t="str" cm="1">
        <f t="array" ref="Q66">IF(ISBLANK(P66),"",P66*(LOOKUP(2,1/(NOT(ISBLANK($J$10:J66))),$J$10:J66)))</f>
        <v/>
      </c>
      <c r="R66" s="182" t="str" cm="1">
        <f t="array" ref="R66">IF(ISBLANK(P66),"", (LOOKUP(2,1/(NOT(ISBLANK($K$10:K66))),$K$10:K66)))</f>
        <v/>
      </c>
      <c r="S66" s="1018"/>
      <c r="T66" s="1019"/>
      <c r="U66" s="437"/>
      <c r="AL66" s="952" t="s">
        <v>177</v>
      </c>
      <c r="AM66" s="953" t="s">
        <v>178</v>
      </c>
    </row>
    <row r="67" spans="1:39" x14ac:dyDescent="0.6">
      <c r="A67" s="625"/>
      <c r="B67" s="1020"/>
      <c r="C67" s="182"/>
      <c r="D67" s="182"/>
      <c r="E67" s="182"/>
      <c r="F67" s="182"/>
      <c r="G67" s="182"/>
      <c r="H67" s="182"/>
      <c r="I67" s="182"/>
      <c r="J67" s="182"/>
      <c r="K67" s="182"/>
      <c r="L67" s="182" t="s">
        <v>2140</v>
      </c>
      <c r="M67" s="1018"/>
      <c r="N67" s="140"/>
      <c r="O67" s="140" t="str">
        <f>IF(L67="Full Materials Declaration","",IF(L67="TSCA Section 6h PBT",IF(ISERROR(VLOOKUP(M67,有害物质申报表!$AF$5:$AG$9,2,0)),"",(VLOOKUP(M67,有害物质申报表!$AF$5:$AG$9,2,0))),IF(L67="TSCA Risk Management",IF(ISERROR(VLOOKUP(M67,有害物质申报表!$AH$5:$AI$37,2,0)),"",(VLOOKUP(M67,有害物质申报表!$AH$5:$AI$37,2,0))),IF(L67="CEPA",IF(ISERROR(VLOOKUP(M67,有害物质申报表!$AN$5:$AO$30,2,0)),"",(VLOOKUP(M67,有害物质申报表!$AN$5:$AO$30,2,0))),IF(L67="WA Safer Product",IF(ISERROR(VLOOKUP(M67,有害物质申报表!$AP$5:$AQ$22,2,0)),"",(VLOOKUP(M67,有害物质申报表!$AP$5:$AQ$22,2,0))),IF(M67="High Risk Prop 65",IF(ISERROR(VLOOKUP(N67,有害物质申报表!$AJ$5:$AK$24,2,0)),"",(VLOOKUP(N67,有害物质申报表!$AJ$5:$AK$24,2,0))),IF(M67="Complete Prop 65",IF(ISERROR(VLOOKUP(N67,有害物质申报表!$AL$5:$AM$967,2,0)),"",(VLOOKUP(N67,有害物质申报表!$AL$5:$AM$967,2,0))),IF(M67="Perfluorooctanoic acid PFOA its salts",IF(ISERROR(VLOOKUP(N67,有害物质申报表!$AR$5:$AS$12,2,0)),"",(VLOOKUP(N67,有害物质申报表!$AR$5:$AS$12,2,0))),IF(M67="Perfluoroocane sulphonic acid PFOS it salts",IF(ISERROR(VLOOKUP(N67,有害物质申报表!$AT$5:$AU$12,2,0)),"",(VLOOKUP(N67,有害物质申报表!$AT$5:$AU$12,2,0))),IF(M67="Perfluorohexane 1 sulphonic acid PFHxS its salts",IF(ISERROR(VLOOKUP(N67,有害物质申报表!$AV$5:$AW$12,2,0)),"",(VLOOKUP(N67,有害物质申报表!$AV$5:$AW$12,2,0))),IF(M67="Undecafluorohexanoic acid PFHxA its salts",IF(ISERROR(VLOOKUP(N67,有害物质申报表!$AX$5:$AY$12,2,0)),"",(VLOOKUP(N67,有害物质申报表!$AX$5:$AY$12,2,0))),IF(M67="Perfluorononanoic acid PFNA its salts",IF(ISERROR(VLOOKUP(N67,有害物质申报表!$AZ$5:$BA$9,2,0)),"",(VLOOKUP(N67,有害物质申报表!$AZ$5:$BA$9,2,0))),IF(M67="Perfluorobutane sulfonic acid PFBS and its salts",IF(ISERROR(VLOOKUP(N67,有害物质申报表!$BB$5:$BC$12,2,0)),"",(VLOOKUP(N67,有害物质申报表!$BB$5:$BC$12,2,0))),IF(M67="Long chain perfluorocarboxylic acids PFCAs C9 to C14 including their salts",IF(ISERROR(VLOOKUP(N67,有害物质申报表!$BD$5:$BE$14,2,0)),"",(VLOOKUP(N67,有害物质申报表!$BD$5:$BE$14,2,0))),IF(M67="Hexafluoropropylene oxide dimer acid HFPO DA or GenX and its acyl halides",IF(ISERROR(VLOOKUP(N67,有害物质申报表!$BF$5:$BG$9,2,0)),"",(VLOOKUP(N67,有害物质申报表!$BF$5:$BG$9,2,0))),IF(M67="Other PFAS",""))))))))))))))))</f>
        <v/>
      </c>
      <c r="P67" s="5"/>
      <c r="Q67" s="182" t="str" cm="1">
        <f t="array" ref="Q67">IF(ISBLANK(P67),"",P67*(LOOKUP(2,1/(NOT(ISBLANK($J$10:J67))),$J$10:J67)))</f>
        <v/>
      </c>
      <c r="R67" s="182" t="str" cm="1">
        <f t="array" ref="R67">IF(ISBLANK(P67),"", (LOOKUP(2,1/(NOT(ISBLANK($K$10:K67))),$K$10:K67)))</f>
        <v/>
      </c>
      <c r="S67" s="1018"/>
      <c r="T67" s="1019"/>
      <c r="U67" s="437"/>
      <c r="AL67" s="952" t="s">
        <v>1454</v>
      </c>
      <c r="AM67" s="953" t="s">
        <v>1455</v>
      </c>
    </row>
    <row r="68" spans="1:39" x14ac:dyDescent="0.6">
      <c r="A68" s="625"/>
      <c r="B68" s="1020"/>
      <c r="C68" s="182"/>
      <c r="D68" s="182"/>
      <c r="E68" s="182"/>
      <c r="F68" s="182"/>
      <c r="G68" s="182"/>
      <c r="H68" s="182"/>
      <c r="I68" s="182"/>
      <c r="J68" s="182"/>
      <c r="K68" s="182"/>
      <c r="L68" s="182" t="s">
        <v>2140</v>
      </c>
      <c r="M68" s="1018"/>
      <c r="N68" s="140"/>
      <c r="O68" s="140" t="str">
        <f>IF(L68="Full Materials Declaration","",IF(L68="TSCA Section 6h PBT",IF(ISERROR(VLOOKUP(M68,有害物质申报表!$AF$5:$AG$9,2,0)),"",(VLOOKUP(M68,有害物质申报表!$AF$5:$AG$9,2,0))),IF(L68="TSCA Risk Management",IF(ISERROR(VLOOKUP(M68,有害物质申报表!$AH$5:$AI$37,2,0)),"",(VLOOKUP(M68,有害物质申报表!$AH$5:$AI$37,2,0))),IF(L68="CEPA",IF(ISERROR(VLOOKUP(M68,有害物质申报表!$AN$5:$AO$30,2,0)),"",(VLOOKUP(M68,有害物质申报表!$AN$5:$AO$30,2,0))),IF(L68="WA Safer Product",IF(ISERROR(VLOOKUP(M68,有害物质申报表!$AP$5:$AQ$22,2,0)),"",(VLOOKUP(M68,有害物质申报表!$AP$5:$AQ$22,2,0))),IF(M68="High Risk Prop 65",IF(ISERROR(VLOOKUP(N68,有害物质申报表!$AJ$5:$AK$24,2,0)),"",(VLOOKUP(N68,有害物质申报表!$AJ$5:$AK$24,2,0))),IF(M68="Complete Prop 65",IF(ISERROR(VLOOKUP(N68,有害物质申报表!$AL$5:$AM$967,2,0)),"",(VLOOKUP(N68,有害物质申报表!$AL$5:$AM$967,2,0))),IF(M68="Perfluorooctanoic acid PFOA its salts",IF(ISERROR(VLOOKUP(N68,有害物质申报表!$AR$5:$AS$12,2,0)),"",(VLOOKUP(N68,有害物质申报表!$AR$5:$AS$12,2,0))),IF(M68="Perfluoroocane sulphonic acid PFOS it salts",IF(ISERROR(VLOOKUP(N68,有害物质申报表!$AT$5:$AU$12,2,0)),"",(VLOOKUP(N68,有害物质申报表!$AT$5:$AU$12,2,0))),IF(M68="Perfluorohexane 1 sulphonic acid PFHxS its salts",IF(ISERROR(VLOOKUP(N68,有害物质申报表!$AV$5:$AW$12,2,0)),"",(VLOOKUP(N68,有害物质申报表!$AV$5:$AW$12,2,0))),IF(M68="Undecafluorohexanoic acid PFHxA its salts",IF(ISERROR(VLOOKUP(N68,有害物质申报表!$AX$5:$AY$12,2,0)),"",(VLOOKUP(N68,有害物质申报表!$AX$5:$AY$12,2,0))),IF(M68="Perfluorononanoic acid PFNA its salts",IF(ISERROR(VLOOKUP(N68,有害物质申报表!$AZ$5:$BA$9,2,0)),"",(VLOOKUP(N68,有害物质申报表!$AZ$5:$BA$9,2,0))),IF(M68="Perfluorobutane sulfonic acid PFBS and its salts",IF(ISERROR(VLOOKUP(N68,有害物质申报表!$BB$5:$BC$12,2,0)),"",(VLOOKUP(N68,有害物质申报表!$BB$5:$BC$12,2,0))),IF(M68="Long chain perfluorocarboxylic acids PFCAs C9 to C14 including their salts",IF(ISERROR(VLOOKUP(N68,有害物质申报表!$BD$5:$BE$14,2,0)),"",(VLOOKUP(N68,有害物质申报表!$BD$5:$BE$14,2,0))),IF(M68="Hexafluoropropylene oxide dimer acid HFPO DA or GenX and its acyl halides",IF(ISERROR(VLOOKUP(N68,有害物质申报表!$BF$5:$BG$9,2,0)),"",(VLOOKUP(N68,有害物质申报表!$BF$5:$BG$9,2,0))),IF(M68="Other PFAS",""))))))))))))))))</f>
        <v/>
      </c>
      <c r="P68" s="5"/>
      <c r="Q68" s="182" t="str" cm="1">
        <f t="array" ref="Q68">IF(ISBLANK(P68),"",P68*(LOOKUP(2,1/(NOT(ISBLANK($J$10:J68))),$J$10:J68)))</f>
        <v/>
      </c>
      <c r="R68" s="182" t="str" cm="1">
        <f t="array" ref="R68">IF(ISBLANK(P68),"", (LOOKUP(2,1/(NOT(ISBLANK($K$10:K68))),$K$10:K68)))</f>
        <v/>
      </c>
      <c r="S68" s="1018"/>
      <c r="T68" s="1019"/>
      <c r="U68" s="437"/>
      <c r="AL68" s="952" t="s">
        <v>1547</v>
      </c>
      <c r="AM68" s="953" t="s">
        <v>1548</v>
      </c>
    </row>
    <row r="69" spans="1:39" x14ac:dyDescent="0.6">
      <c r="A69" s="625"/>
      <c r="B69" s="1020"/>
      <c r="C69" s="182"/>
      <c r="D69" s="182"/>
      <c r="E69" s="182"/>
      <c r="F69" s="182"/>
      <c r="G69" s="182"/>
      <c r="H69" s="182"/>
      <c r="I69" s="182"/>
      <c r="J69" s="182"/>
      <c r="K69" s="182"/>
      <c r="L69" s="182" t="s">
        <v>2140</v>
      </c>
      <c r="M69" s="1018"/>
      <c r="N69" s="140"/>
      <c r="O69" s="140" t="str">
        <f>IF(L69="Full Materials Declaration","",IF(L69="TSCA Section 6h PBT",IF(ISERROR(VLOOKUP(M69,有害物质申报表!$AF$5:$AG$9,2,0)),"",(VLOOKUP(M69,有害物质申报表!$AF$5:$AG$9,2,0))),IF(L69="TSCA Risk Management",IF(ISERROR(VLOOKUP(M69,有害物质申报表!$AH$5:$AI$37,2,0)),"",(VLOOKUP(M69,有害物质申报表!$AH$5:$AI$37,2,0))),IF(L69="CEPA",IF(ISERROR(VLOOKUP(M69,有害物质申报表!$AN$5:$AO$30,2,0)),"",(VLOOKUP(M69,有害物质申报表!$AN$5:$AO$30,2,0))),IF(L69="WA Safer Product",IF(ISERROR(VLOOKUP(M69,有害物质申报表!$AP$5:$AQ$22,2,0)),"",(VLOOKUP(M69,有害物质申报表!$AP$5:$AQ$22,2,0))),IF(M69="High Risk Prop 65",IF(ISERROR(VLOOKUP(N69,有害物质申报表!$AJ$5:$AK$24,2,0)),"",(VLOOKUP(N69,有害物质申报表!$AJ$5:$AK$24,2,0))),IF(M69="Complete Prop 65",IF(ISERROR(VLOOKUP(N69,有害物质申报表!$AL$5:$AM$967,2,0)),"",(VLOOKUP(N69,有害物质申报表!$AL$5:$AM$967,2,0))),IF(M69="Perfluorooctanoic acid PFOA its salts",IF(ISERROR(VLOOKUP(N69,有害物质申报表!$AR$5:$AS$12,2,0)),"",(VLOOKUP(N69,有害物质申报表!$AR$5:$AS$12,2,0))),IF(M69="Perfluoroocane sulphonic acid PFOS it salts",IF(ISERROR(VLOOKUP(N69,有害物质申报表!$AT$5:$AU$12,2,0)),"",(VLOOKUP(N69,有害物质申报表!$AT$5:$AU$12,2,0))),IF(M69="Perfluorohexane 1 sulphonic acid PFHxS its salts",IF(ISERROR(VLOOKUP(N69,有害物质申报表!$AV$5:$AW$12,2,0)),"",(VLOOKUP(N69,有害物质申报表!$AV$5:$AW$12,2,0))),IF(M69="Undecafluorohexanoic acid PFHxA its salts",IF(ISERROR(VLOOKUP(N69,有害物质申报表!$AX$5:$AY$12,2,0)),"",(VLOOKUP(N69,有害物质申报表!$AX$5:$AY$12,2,0))),IF(M69="Perfluorononanoic acid PFNA its salts",IF(ISERROR(VLOOKUP(N69,有害物质申报表!$AZ$5:$BA$9,2,0)),"",(VLOOKUP(N69,有害物质申报表!$AZ$5:$BA$9,2,0))),IF(M69="Perfluorobutane sulfonic acid PFBS and its salts",IF(ISERROR(VLOOKUP(N69,有害物质申报表!$BB$5:$BC$12,2,0)),"",(VLOOKUP(N69,有害物质申报表!$BB$5:$BC$12,2,0))),IF(M69="Long chain perfluorocarboxylic acids PFCAs C9 to C14 including their salts",IF(ISERROR(VLOOKUP(N69,有害物质申报表!$BD$5:$BE$14,2,0)),"",(VLOOKUP(N69,有害物质申报表!$BD$5:$BE$14,2,0))),IF(M69="Hexafluoropropylene oxide dimer acid HFPO DA or GenX and its acyl halides",IF(ISERROR(VLOOKUP(N69,有害物质申报表!$BF$5:$BG$9,2,0)),"",(VLOOKUP(N69,有害物质申报表!$BF$5:$BG$9,2,0))),IF(M69="Other PFAS",""))))))))))))))))</f>
        <v/>
      </c>
      <c r="P69" s="5"/>
      <c r="Q69" s="182" t="str" cm="1">
        <f t="array" ref="Q69">IF(ISBLANK(P69),"",P69*(LOOKUP(2,1/(NOT(ISBLANK($J$10:J69))),$J$10:J69)))</f>
        <v/>
      </c>
      <c r="R69" s="182" t="str" cm="1">
        <f t="array" ref="R69">IF(ISBLANK(P69),"", (LOOKUP(2,1/(NOT(ISBLANK($K$10:K69))),$K$10:K69)))</f>
        <v/>
      </c>
      <c r="S69" s="1018"/>
      <c r="T69" s="1019"/>
      <c r="U69" s="437"/>
      <c r="AL69" s="952" t="s">
        <v>1570</v>
      </c>
      <c r="AM69" s="953" t="s">
        <v>1571</v>
      </c>
    </row>
    <row r="70" spans="1:39" x14ac:dyDescent="0.6">
      <c r="A70" s="625"/>
      <c r="B70" s="1020"/>
      <c r="C70" s="182"/>
      <c r="D70" s="182"/>
      <c r="E70" s="182"/>
      <c r="F70" s="182"/>
      <c r="G70" s="182"/>
      <c r="H70" s="182"/>
      <c r="I70" s="182"/>
      <c r="J70" s="182"/>
      <c r="K70" s="182"/>
      <c r="L70" s="182" t="s">
        <v>2140</v>
      </c>
      <c r="M70" s="1018"/>
      <c r="N70" s="140"/>
      <c r="O70" s="140" t="str">
        <f>IF(L70="Full Materials Declaration","",IF(L70="TSCA Section 6h PBT",IF(ISERROR(VLOOKUP(M70,有害物质申报表!$AF$5:$AG$9,2,0)),"",(VLOOKUP(M70,有害物质申报表!$AF$5:$AG$9,2,0))),IF(L70="TSCA Risk Management",IF(ISERROR(VLOOKUP(M70,有害物质申报表!$AH$5:$AI$37,2,0)),"",(VLOOKUP(M70,有害物质申报表!$AH$5:$AI$37,2,0))),IF(L70="CEPA",IF(ISERROR(VLOOKUP(M70,有害物质申报表!$AN$5:$AO$30,2,0)),"",(VLOOKUP(M70,有害物质申报表!$AN$5:$AO$30,2,0))),IF(L70="WA Safer Product",IF(ISERROR(VLOOKUP(M70,有害物质申报表!$AP$5:$AQ$22,2,0)),"",(VLOOKUP(M70,有害物质申报表!$AP$5:$AQ$22,2,0))),IF(M70="High Risk Prop 65",IF(ISERROR(VLOOKUP(N70,有害物质申报表!$AJ$5:$AK$24,2,0)),"",(VLOOKUP(N70,有害物质申报表!$AJ$5:$AK$24,2,0))),IF(M70="Complete Prop 65",IF(ISERROR(VLOOKUP(N70,有害物质申报表!$AL$5:$AM$967,2,0)),"",(VLOOKUP(N70,有害物质申报表!$AL$5:$AM$967,2,0))),IF(M70="Perfluorooctanoic acid PFOA its salts",IF(ISERROR(VLOOKUP(N70,有害物质申报表!$AR$5:$AS$12,2,0)),"",(VLOOKUP(N70,有害物质申报表!$AR$5:$AS$12,2,0))),IF(M70="Perfluoroocane sulphonic acid PFOS it salts",IF(ISERROR(VLOOKUP(N70,有害物质申报表!$AT$5:$AU$12,2,0)),"",(VLOOKUP(N70,有害物质申报表!$AT$5:$AU$12,2,0))),IF(M70="Perfluorohexane 1 sulphonic acid PFHxS its salts",IF(ISERROR(VLOOKUP(N70,有害物质申报表!$AV$5:$AW$12,2,0)),"",(VLOOKUP(N70,有害物质申报表!$AV$5:$AW$12,2,0))),IF(M70="Undecafluorohexanoic acid PFHxA its salts",IF(ISERROR(VLOOKUP(N70,有害物质申报表!$AX$5:$AY$12,2,0)),"",(VLOOKUP(N70,有害物质申报表!$AX$5:$AY$12,2,0))),IF(M70="Perfluorononanoic acid PFNA its salts",IF(ISERROR(VLOOKUP(N70,有害物质申报表!$AZ$5:$BA$9,2,0)),"",(VLOOKUP(N70,有害物质申报表!$AZ$5:$BA$9,2,0))),IF(M70="Perfluorobutane sulfonic acid PFBS and its salts",IF(ISERROR(VLOOKUP(N70,有害物质申报表!$BB$5:$BC$12,2,0)),"",(VLOOKUP(N70,有害物质申报表!$BB$5:$BC$12,2,0))),IF(M70="Long chain perfluorocarboxylic acids PFCAs C9 to C14 including their salts",IF(ISERROR(VLOOKUP(N70,有害物质申报表!$BD$5:$BE$14,2,0)),"",(VLOOKUP(N70,有害物质申报表!$BD$5:$BE$14,2,0))),IF(M70="Hexafluoropropylene oxide dimer acid HFPO DA or GenX and its acyl halides",IF(ISERROR(VLOOKUP(N70,有害物质申报表!$BF$5:$BG$9,2,0)),"",(VLOOKUP(N70,有害物质申报表!$BF$5:$BG$9,2,0))),IF(M70="Other PFAS",""))))))))))))))))</f>
        <v/>
      </c>
      <c r="P70" s="5"/>
      <c r="Q70" s="182" t="str" cm="1">
        <f t="array" ref="Q70">IF(ISBLANK(P70),"",P70*(LOOKUP(2,1/(NOT(ISBLANK($J$10:J70))),$J$10:J70)))</f>
        <v/>
      </c>
      <c r="R70" s="182" t="str" cm="1">
        <f t="array" ref="R70">IF(ISBLANK(P70),"", (LOOKUP(2,1/(NOT(ISBLANK($K$10:K70))),$K$10:K70)))</f>
        <v/>
      </c>
      <c r="S70" s="1018"/>
      <c r="T70" s="1019"/>
      <c r="U70" s="437"/>
      <c r="AL70" s="952" t="s">
        <v>547</v>
      </c>
      <c r="AM70" s="953" t="s">
        <v>548</v>
      </c>
    </row>
    <row r="71" spans="1:39" ht="29" x14ac:dyDescent="0.6">
      <c r="A71" s="625"/>
      <c r="B71" s="1020"/>
      <c r="C71" s="182"/>
      <c r="D71" s="182"/>
      <c r="E71" s="182"/>
      <c r="F71" s="182"/>
      <c r="G71" s="182"/>
      <c r="H71" s="182"/>
      <c r="I71" s="182"/>
      <c r="J71" s="182"/>
      <c r="K71" s="182"/>
      <c r="L71" s="182" t="s">
        <v>2140</v>
      </c>
      <c r="M71" s="1018"/>
      <c r="N71" s="140"/>
      <c r="O71" s="140" t="str">
        <f>IF(L71="Full Materials Declaration","",IF(L71="TSCA Section 6h PBT",IF(ISERROR(VLOOKUP(M71,有害物质申报表!$AF$5:$AG$9,2,0)),"",(VLOOKUP(M71,有害物质申报表!$AF$5:$AG$9,2,0))),IF(L71="TSCA Risk Management",IF(ISERROR(VLOOKUP(M71,有害物质申报表!$AH$5:$AI$37,2,0)),"",(VLOOKUP(M71,有害物质申报表!$AH$5:$AI$37,2,0))),IF(L71="CEPA",IF(ISERROR(VLOOKUP(M71,有害物质申报表!$AN$5:$AO$30,2,0)),"",(VLOOKUP(M71,有害物质申报表!$AN$5:$AO$30,2,0))),IF(L71="WA Safer Product",IF(ISERROR(VLOOKUP(M71,有害物质申报表!$AP$5:$AQ$22,2,0)),"",(VLOOKUP(M71,有害物质申报表!$AP$5:$AQ$22,2,0))),IF(M71="High Risk Prop 65",IF(ISERROR(VLOOKUP(N71,有害物质申报表!$AJ$5:$AK$24,2,0)),"",(VLOOKUP(N71,有害物质申报表!$AJ$5:$AK$24,2,0))),IF(M71="Complete Prop 65",IF(ISERROR(VLOOKUP(N71,有害物质申报表!$AL$5:$AM$967,2,0)),"",(VLOOKUP(N71,有害物质申报表!$AL$5:$AM$967,2,0))),IF(M71="Perfluorooctanoic acid PFOA its salts",IF(ISERROR(VLOOKUP(N71,有害物质申报表!$AR$5:$AS$12,2,0)),"",(VLOOKUP(N71,有害物质申报表!$AR$5:$AS$12,2,0))),IF(M71="Perfluoroocane sulphonic acid PFOS it salts",IF(ISERROR(VLOOKUP(N71,有害物质申报表!$AT$5:$AU$12,2,0)),"",(VLOOKUP(N71,有害物质申报表!$AT$5:$AU$12,2,0))),IF(M71="Perfluorohexane 1 sulphonic acid PFHxS its salts",IF(ISERROR(VLOOKUP(N71,有害物质申报表!$AV$5:$AW$12,2,0)),"",(VLOOKUP(N71,有害物质申报表!$AV$5:$AW$12,2,0))),IF(M71="Undecafluorohexanoic acid PFHxA its salts",IF(ISERROR(VLOOKUP(N71,有害物质申报表!$AX$5:$AY$12,2,0)),"",(VLOOKUP(N71,有害物质申报表!$AX$5:$AY$12,2,0))),IF(M71="Perfluorononanoic acid PFNA its salts",IF(ISERROR(VLOOKUP(N71,有害物质申报表!$AZ$5:$BA$9,2,0)),"",(VLOOKUP(N71,有害物质申报表!$AZ$5:$BA$9,2,0))),IF(M71="Perfluorobutane sulfonic acid PFBS and its salts",IF(ISERROR(VLOOKUP(N71,有害物质申报表!$BB$5:$BC$12,2,0)),"",(VLOOKUP(N71,有害物质申报表!$BB$5:$BC$12,2,0))),IF(M71="Long chain perfluorocarboxylic acids PFCAs C9 to C14 including their salts",IF(ISERROR(VLOOKUP(N71,有害物质申报表!$BD$5:$BE$14,2,0)),"",(VLOOKUP(N71,有害物质申报表!$BD$5:$BE$14,2,0))),IF(M71="Hexafluoropropylene oxide dimer acid HFPO DA or GenX and its acyl halides",IF(ISERROR(VLOOKUP(N71,有害物质申报表!$BF$5:$BG$9,2,0)),"",(VLOOKUP(N71,有害物质申报表!$BF$5:$BG$9,2,0))),IF(M71="Other PFAS",""))))))))))))))))</f>
        <v/>
      </c>
      <c r="P71" s="5"/>
      <c r="Q71" s="182" t="str" cm="1">
        <f t="array" ref="Q71">IF(ISBLANK(P71),"",P71*(LOOKUP(2,1/(NOT(ISBLANK($J$10:J71))),$J$10:J71)))</f>
        <v/>
      </c>
      <c r="R71" s="182" t="str" cm="1">
        <f t="array" ref="R71">IF(ISBLANK(P71),"", (LOOKUP(2,1/(NOT(ISBLANK($K$10:K71))),$K$10:K71)))</f>
        <v/>
      </c>
      <c r="S71" s="1018"/>
      <c r="T71" s="1019"/>
      <c r="U71" s="437"/>
      <c r="AL71" s="952" t="s">
        <v>241</v>
      </c>
      <c r="AM71" s="953" t="s">
        <v>2122</v>
      </c>
    </row>
    <row r="72" spans="1:39" ht="29" x14ac:dyDescent="0.6">
      <c r="A72" s="625"/>
      <c r="B72" s="1020"/>
      <c r="C72" s="182"/>
      <c r="D72" s="182"/>
      <c r="E72" s="182"/>
      <c r="F72" s="182"/>
      <c r="G72" s="182"/>
      <c r="H72" s="182"/>
      <c r="I72" s="182"/>
      <c r="J72" s="182"/>
      <c r="K72" s="182"/>
      <c r="L72" s="182" t="s">
        <v>2140</v>
      </c>
      <c r="M72" s="1018"/>
      <c r="N72" s="140"/>
      <c r="O72" s="140" t="str">
        <f>IF(L72="Full Materials Declaration","",IF(L72="TSCA Section 6h PBT",IF(ISERROR(VLOOKUP(M72,有害物质申报表!$AF$5:$AG$9,2,0)),"",(VLOOKUP(M72,有害物质申报表!$AF$5:$AG$9,2,0))),IF(L72="TSCA Risk Management",IF(ISERROR(VLOOKUP(M72,有害物质申报表!$AH$5:$AI$37,2,0)),"",(VLOOKUP(M72,有害物质申报表!$AH$5:$AI$37,2,0))),IF(L72="CEPA",IF(ISERROR(VLOOKUP(M72,有害物质申报表!$AN$5:$AO$30,2,0)),"",(VLOOKUP(M72,有害物质申报表!$AN$5:$AO$30,2,0))),IF(L72="WA Safer Product",IF(ISERROR(VLOOKUP(M72,有害物质申报表!$AP$5:$AQ$22,2,0)),"",(VLOOKUP(M72,有害物质申报表!$AP$5:$AQ$22,2,0))),IF(M72="High Risk Prop 65",IF(ISERROR(VLOOKUP(N72,有害物质申报表!$AJ$5:$AK$24,2,0)),"",(VLOOKUP(N72,有害物质申报表!$AJ$5:$AK$24,2,0))),IF(M72="Complete Prop 65",IF(ISERROR(VLOOKUP(N72,有害物质申报表!$AL$5:$AM$967,2,0)),"",(VLOOKUP(N72,有害物质申报表!$AL$5:$AM$967,2,0))),IF(M72="Perfluorooctanoic acid PFOA its salts",IF(ISERROR(VLOOKUP(N72,有害物质申报表!$AR$5:$AS$12,2,0)),"",(VLOOKUP(N72,有害物质申报表!$AR$5:$AS$12,2,0))),IF(M72="Perfluoroocane sulphonic acid PFOS it salts",IF(ISERROR(VLOOKUP(N72,有害物质申报表!$AT$5:$AU$12,2,0)),"",(VLOOKUP(N72,有害物质申报表!$AT$5:$AU$12,2,0))),IF(M72="Perfluorohexane 1 sulphonic acid PFHxS its salts",IF(ISERROR(VLOOKUP(N72,有害物质申报表!$AV$5:$AW$12,2,0)),"",(VLOOKUP(N72,有害物质申报表!$AV$5:$AW$12,2,0))),IF(M72="Undecafluorohexanoic acid PFHxA its salts",IF(ISERROR(VLOOKUP(N72,有害物质申报表!$AX$5:$AY$12,2,0)),"",(VLOOKUP(N72,有害物质申报表!$AX$5:$AY$12,2,0))),IF(M72="Perfluorononanoic acid PFNA its salts",IF(ISERROR(VLOOKUP(N72,有害物质申报表!$AZ$5:$BA$9,2,0)),"",(VLOOKUP(N72,有害物质申报表!$AZ$5:$BA$9,2,0))),IF(M72="Perfluorobutane sulfonic acid PFBS and its salts",IF(ISERROR(VLOOKUP(N72,有害物质申报表!$BB$5:$BC$12,2,0)),"",(VLOOKUP(N72,有害物质申报表!$BB$5:$BC$12,2,0))),IF(M72="Long chain perfluorocarboxylic acids PFCAs C9 to C14 including their salts",IF(ISERROR(VLOOKUP(N72,有害物质申报表!$BD$5:$BE$14,2,0)),"",(VLOOKUP(N72,有害物质申报表!$BD$5:$BE$14,2,0))),IF(M72="Hexafluoropropylene oxide dimer acid HFPO DA or GenX and its acyl halides",IF(ISERROR(VLOOKUP(N72,有害物质申报表!$BF$5:$BG$9,2,0)),"",(VLOOKUP(N72,有害物质申报表!$BF$5:$BG$9,2,0))),IF(M72="Other PFAS",""))))))))))))))))</f>
        <v/>
      </c>
      <c r="P72" s="5"/>
      <c r="Q72" s="182" t="str" cm="1">
        <f t="array" ref="Q72">IF(ISBLANK(P72),"",P72*(LOOKUP(2,1/(NOT(ISBLANK($J$10:J72))),$J$10:J72)))</f>
        <v/>
      </c>
      <c r="R72" s="182" t="str" cm="1">
        <f t="array" ref="R72">IF(ISBLANK(P72),"", (LOOKUP(2,1/(NOT(ISBLANK($K$10:K72))),$K$10:K72)))</f>
        <v/>
      </c>
      <c r="S72" s="1018"/>
      <c r="T72" s="1019"/>
      <c r="U72" s="437"/>
      <c r="AL72" s="952" t="s">
        <v>293</v>
      </c>
      <c r="AM72" s="953" t="s">
        <v>119</v>
      </c>
    </row>
    <row r="73" spans="1:39" x14ac:dyDescent="0.6">
      <c r="A73" s="625"/>
      <c r="B73" s="1020"/>
      <c r="C73" s="182"/>
      <c r="D73" s="182"/>
      <c r="E73" s="182"/>
      <c r="F73" s="182"/>
      <c r="G73" s="182"/>
      <c r="H73" s="182"/>
      <c r="I73" s="182"/>
      <c r="J73" s="182"/>
      <c r="K73" s="182"/>
      <c r="L73" s="182" t="s">
        <v>2140</v>
      </c>
      <c r="M73" s="1018"/>
      <c r="N73" s="140"/>
      <c r="O73" s="140" t="str">
        <f>IF(L73="Full Materials Declaration","",IF(L73="TSCA Section 6h PBT",IF(ISERROR(VLOOKUP(M73,有害物质申报表!$AF$5:$AG$9,2,0)),"",(VLOOKUP(M73,有害物质申报表!$AF$5:$AG$9,2,0))),IF(L73="TSCA Risk Management",IF(ISERROR(VLOOKUP(M73,有害物质申报表!$AH$5:$AI$37,2,0)),"",(VLOOKUP(M73,有害物质申报表!$AH$5:$AI$37,2,0))),IF(L73="CEPA",IF(ISERROR(VLOOKUP(M73,有害物质申报表!$AN$5:$AO$30,2,0)),"",(VLOOKUP(M73,有害物质申报表!$AN$5:$AO$30,2,0))),IF(L73="WA Safer Product",IF(ISERROR(VLOOKUP(M73,有害物质申报表!$AP$5:$AQ$22,2,0)),"",(VLOOKUP(M73,有害物质申报表!$AP$5:$AQ$22,2,0))),IF(M73="High Risk Prop 65",IF(ISERROR(VLOOKUP(N73,有害物质申报表!$AJ$5:$AK$24,2,0)),"",(VLOOKUP(N73,有害物质申报表!$AJ$5:$AK$24,2,0))),IF(M73="Complete Prop 65",IF(ISERROR(VLOOKUP(N73,有害物质申报表!$AL$5:$AM$967,2,0)),"",(VLOOKUP(N73,有害物质申报表!$AL$5:$AM$967,2,0))),IF(M73="Perfluorooctanoic acid PFOA its salts",IF(ISERROR(VLOOKUP(N73,有害物质申报表!$AR$5:$AS$12,2,0)),"",(VLOOKUP(N73,有害物质申报表!$AR$5:$AS$12,2,0))),IF(M73="Perfluoroocane sulphonic acid PFOS it salts",IF(ISERROR(VLOOKUP(N73,有害物质申报表!$AT$5:$AU$12,2,0)),"",(VLOOKUP(N73,有害物质申报表!$AT$5:$AU$12,2,0))),IF(M73="Perfluorohexane 1 sulphonic acid PFHxS its salts",IF(ISERROR(VLOOKUP(N73,有害物质申报表!$AV$5:$AW$12,2,0)),"",(VLOOKUP(N73,有害物质申报表!$AV$5:$AW$12,2,0))),IF(M73="Undecafluorohexanoic acid PFHxA its salts",IF(ISERROR(VLOOKUP(N73,有害物质申报表!$AX$5:$AY$12,2,0)),"",(VLOOKUP(N73,有害物质申报表!$AX$5:$AY$12,2,0))),IF(M73="Perfluorononanoic acid PFNA its salts",IF(ISERROR(VLOOKUP(N73,有害物质申报表!$AZ$5:$BA$9,2,0)),"",(VLOOKUP(N73,有害物质申报表!$AZ$5:$BA$9,2,0))),IF(M73="Perfluorobutane sulfonic acid PFBS and its salts",IF(ISERROR(VLOOKUP(N73,有害物质申报表!$BB$5:$BC$12,2,0)),"",(VLOOKUP(N73,有害物质申报表!$BB$5:$BC$12,2,0))),IF(M73="Long chain perfluorocarboxylic acids PFCAs C9 to C14 including their salts",IF(ISERROR(VLOOKUP(N73,有害物质申报表!$BD$5:$BE$14,2,0)),"",(VLOOKUP(N73,有害物质申报表!$BD$5:$BE$14,2,0))),IF(M73="Hexafluoropropylene oxide dimer acid HFPO DA or GenX and its acyl halides",IF(ISERROR(VLOOKUP(N73,有害物质申报表!$BF$5:$BG$9,2,0)),"",(VLOOKUP(N73,有害物质申报表!$BF$5:$BG$9,2,0))),IF(M73="Other PFAS",""))))))))))))))))</f>
        <v/>
      </c>
      <c r="P73" s="5"/>
      <c r="Q73" s="182" t="str" cm="1">
        <f t="array" ref="Q73">IF(ISBLANK(P73),"",P73*(LOOKUP(2,1/(NOT(ISBLANK($J$10:J73))),$J$10:J73)))</f>
        <v/>
      </c>
      <c r="R73" s="182" t="str" cm="1">
        <f t="array" ref="R73">IF(ISBLANK(P73),"", (LOOKUP(2,1/(NOT(ISBLANK($K$10:K73))),$K$10:K73)))</f>
        <v/>
      </c>
      <c r="S73" s="1018"/>
      <c r="T73" s="1019"/>
      <c r="U73" s="437"/>
      <c r="AL73" s="952" t="s">
        <v>312</v>
      </c>
      <c r="AM73" s="953" t="s">
        <v>313</v>
      </c>
    </row>
    <row r="74" spans="1:39" x14ac:dyDescent="0.6">
      <c r="A74" s="625"/>
      <c r="B74" s="1020"/>
      <c r="C74" s="182"/>
      <c r="D74" s="182"/>
      <c r="E74" s="182"/>
      <c r="F74" s="182"/>
      <c r="G74" s="182"/>
      <c r="H74" s="182"/>
      <c r="I74" s="182"/>
      <c r="J74" s="182"/>
      <c r="K74" s="182"/>
      <c r="L74" s="182" t="s">
        <v>2140</v>
      </c>
      <c r="M74" s="1018"/>
      <c r="N74" s="140"/>
      <c r="O74" s="140" t="str">
        <f>IF(L74="Full Materials Declaration","",IF(L74="TSCA Section 6h PBT",IF(ISERROR(VLOOKUP(M74,有害物质申报表!$AF$5:$AG$9,2,0)),"",(VLOOKUP(M74,有害物质申报表!$AF$5:$AG$9,2,0))),IF(L74="TSCA Risk Management",IF(ISERROR(VLOOKUP(M74,有害物质申报表!$AH$5:$AI$37,2,0)),"",(VLOOKUP(M74,有害物质申报表!$AH$5:$AI$37,2,0))),IF(L74="CEPA",IF(ISERROR(VLOOKUP(M74,有害物质申报表!$AN$5:$AO$30,2,0)),"",(VLOOKUP(M74,有害物质申报表!$AN$5:$AO$30,2,0))),IF(L74="WA Safer Product",IF(ISERROR(VLOOKUP(M74,有害物质申报表!$AP$5:$AQ$22,2,0)),"",(VLOOKUP(M74,有害物质申报表!$AP$5:$AQ$22,2,0))),IF(M74="High Risk Prop 65",IF(ISERROR(VLOOKUP(N74,有害物质申报表!$AJ$5:$AK$24,2,0)),"",(VLOOKUP(N74,有害物质申报表!$AJ$5:$AK$24,2,0))),IF(M74="Complete Prop 65",IF(ISERROR(VLOOKUP(N74,有害物质申报表!$AL$5:$AM$967,2,0)),"",(VLOOKUP(N74,有害物质申报表!$AL$5:$AM$967,2,0))),IF(M74="Perfluorooctanoic acid PFOA its salts",IF(ISERROR(VLOOKUP(N74,有害物质申报表!$AR$5:$AS$12,2,0)),"",(VLOOKUP(N74,有害物质申报表!$AR$5:$AS$12,2,0))),IF(M74="Perfluoroocane sulphonic acid PFOS it salts",IF(ISERROR(VLOOKUP(N74,有害物质申报表!$AT$5:$AU$12,2,0)),"",(VLOOKUP(N74,有害物质申报表!$AT$5:$AU$12,2,0))),IF(M74="Perfluorohexane 1 sulphonic acid PFHxS its salts",IF(ISERROR(VLOOKUP(N74,有害物质申报表!$AV$5:$AW$12,2,0)),"",(VLOOKUP(N74,有害物质申报表!$AV$5:$AW$12,2,0))),IF(M74="Undecafluorohexanoic acid PFHxA its salts",IF(ISERROR(VLOOKUP(N74,有害物质申报表!$AX$5:$AY$12,2,0)),"",(VLOOKUP(N74,有害物质申报表!$AX$5:$AY$12,2,0))),IF(M74="Perfluorononanoic acid PFNA its salts",IF(ISERROR(VLOOKUP(N74,有害物质申报表!$AZ$5:$BA$9,2,0)),"",(VLOOKUP(N74,有害物质申报表!$AZ$5:$BA$9,2,0))),IF(M74="Perfluorobutane sulfonic acid PFBS and its salts",IF(ISERROR(VLOOKUP(N74,有害物质申报表!$BB$5:$BC$12,2,0)),"",(VLOOKUP(N74,有害物质申报表!$BB$5:$BC$12,2,0))),IF(M74="Long chain perfluorocarboxylic acids PFCAs C9 to C14 including their salts",IF(ISERROR(VLOOKUP(N74,有害物质申报表!$BD$5:$BE$14,2,0)),"",(VLOOKUP(N74,有害物质申报表!$BD$5:$BE$14,2,0))),IF(M74="Hexafluoropropylene oxide dimer acid HFPO DA or GenX and its acyl halides",IF(ISERROR(VLOOKUP(N74,有害物质申报表!$BF$5:$BG$9,2,0)),"",(VLOOKUP(N74,有害物质申报表!$BF$5:$BG$9,2,0))),IF(M74="Other PFAS",""))))))))))))))))</f>
        <v/>
      </c>
      <c r="P74" s="5"/>
      <c r="Q74" s="182" t="str" cm="1">
        <f t="array" ref="Q74">IF(ISBLANK(P74),"",P74*(LOOKUP(2,1/(NOT(ISBLANK($J$10:J74))),$J$10:J74)))</f>
        <v/>
      </c>
      <c r="R74" s="182" t="str" cm="1">
        <f t="array" ref="R74">IF(ISBLANK(P74),"", (LOOKUP(2,1/(NOT(ISBLANK($K$10:K74))),$K$10:K74)))</f>
        <v/>
      </c>
      <c r="S74" s="1018"/>
      <c r="T74" s="1019"/>
      <c r="U74" s="437"/>
      <c r="AL74" s="952" t="s">
        <v>75</v>
      </c>
      <c r="AM74" s="953" t="s">
        <v>59</v>
      </c>
    </row>
    <row r="75" spans="1:39" ht="29" x14ac:dyDescent="0.6">
      <c r="A75" s="625"/>
      <c r="B75" s="1020"/>
      <c r="C75" s="182"/>
      <c r="D75" s="182"/>
      <c r="E75" s="182"/>
      <c r="F75" s="182"/>
      <c r="G75" s="182"/>
      <c r="H75" s="182"/>
      <c r="I75" s="182"/>
      <c r="J75" s="182"/>
      <c r="K75" s="182"/>
      <c r="L75" s="182" t="s">
        <v>2140</v>
      </c>
      <c r="M75" s="1018"/>
      <c r="N75" s="140"/>
      <c r="O75" s="140" t="str">
        <f>IF(L75="Full Materials Declaration","",IF(L75="TSCA Section 6h PBT",IF(ISERROR(VLOOKUP(M75,有害物质申报表!$AF$5:$AG$9,2,0)),"",(VLOOKUP(M75,有害物质申报表!$AF$5:$AG$9,2,0))),IF(L75="TSCA Risk Management",IF(ISERROR(VLOOKUP(M75,有害物质申报表!$AH$5:$AI$37,2,0)),"",(VLOOKUP(M75,有害物质申报表!$AH$5:$AI$37,2,0))),IF(L75="CEPA",IF(ISERROR(VLOOKUP(M75,有害物质申报表!$AN$5:$AO$30,2,0)),"",(VLOOKUP(M75,有害物质申报表!$AN$5:$AO$30,2,0))),IF(L75="WA Safer Product",IF(ISERROR(VLOOKUP(M75,有害物质申报表!$AP$5:$AQ$22,2,0)),"",(VLOOKUP(M75,有害物质申报表!$AP$5:$AQ$22,2,0))),IF(M75="High Risk Prop 65",IF(ISERROR(VLOOKUP(N75,有害物质申报表!$AJ$5:$AK$24,2,0)),"",(VLOOKUP(N75,有害物质申报表!$AJ$5:$AK$24,2,0))),IF(M75="Complete Prop 65",IF(ISERROR(VLOOKUP(N75,有害物质申报表!$AL$5:$AM$967,2,0)),"",(VLOOKUP(N75,有害物质申报表!$AL$5:$AM$967,2,0))),IF(M75="Perfluorooctanoic acid PFOA its salts",IF(ISERROR(VLOOKUP(N75,有害物质申报表!$AR$5:$AS$12,2,0)),"",(VLOOKUP(N75,有害物质申报表!$AR$5:$AS$12,2,0))),IF(M75="Perfluoroocane sulphonic acid PFOS it salts",IF(ISERROR(VLOOKUP(N75,有害物质申报表!$AT$5:$AU$12,2,0)),"",(VLOOKUP(N75,有害物质申报表!$AT$5:$AU$12,2,0))),IF(M75="Perfluorohexane 1 sulphonic acid PFHxS its salts",IF(ISERROR(VLOOKUP(N75,有害物质申报表!$AV$5:$AW$12,2,0)),"",(VLOOKUP(N75,有害物质申报表!$AV$5:$AW$12,2,0))),IF(M75="Undecafluorohexanoic acid PFHxA its salts",IF(ISERROR(VLOOKUP(N75,有害物质申报表!$AX$5:$AY$12,2,0)),"",(VLOOKUP(N75,有害物质申报表!$AX$5:$AY$12,2,0))),IF(M75="Perfluorononanoic acid PFNA its salts",IF(ISERROR(VLOOKUP(N75,有害物质申报表!$AZ$5:$BA$9,2,0)),"",(VLOOKUP(N75,有害物质申报表!$AZ$5:$BA$9,2,0))),IF(M75="Perfluorobutane sulfonic acid PFBS and its salts",IF(ISERROR(VLOOKUP(N75,有害物质申报表!$BB$5:$BC$12,2,0)),"",(VLOOKUP(N75,有害物质申报表!$BB$5:$BC$12,2,0))),IF(M75="Long chain perfluorocarboxylic acids PFCAs C9 to C14 including their salts",IF(ISERROR(VLOOKUP(N75,有害物质申报表!$BD$5:$BE$14,2,0)),"",(VLOOKUP(N75,有害物质申报表!$BD$5:$BE$14,2,0))),IF(M75="Hexafluoropropylene oxide dimer acid HFPO DA or GenX and its acyl halides",IF(ISERROR(VLOOKUP(N75,有害物质申报表!$BF$5:$BG$9,2,0)),"",(VLOOKUP(N75,有害物质申报表!$BF$5:$BG$9,2,0))),IF(M75="Other PFAS",""))))))))))))))))</f>
        <v/>
      </c>
      <c r="P75" s="5"/>
      <c r="Q75" s="182" t="str" cm="1">
        <f t="array" ref="Q75">IF(ISBLANK(P75),"",P75*(LOOKUP(2,1/(NOT(ISBLANK($J$10:J75))),$J$10:J75)))</f>
        <v/>
      </c>
      <c r="R75" s="182" t="str" cm="1">
        <f t="array" ref="R75">IF(ISBLANK(P75),"", (LOOKUP(2,1/(NOT(ISBLANK($K$10:K75))),$K$10:K75)))</f>
        <v/>
      </c>
      <c r="S75" s="1018"/>
      <c r="T75" s="1019"/>
      <c r="U75" s="437"/>
      <c r="AL75" s="952" t="s">
        <v>485</v>
      </c>
      <c r="AM75" s="953" t="s">
        <v>486</v>
      </c>
    </row>
    <row r="76" spans="1:39" x14ac:dyDescent="0.6">
      <c r="A76" s="625"/>
      <c r="B76" s="1020"/>
      <c r="C76" s="182"/>
      <c r="D76" s="182"/>
      <c r="E76" s="182"/>
      <c r="F76" s="182"/>
      <c r="G76" s="182"/>
      <c r="H76" s="182"/>
      <c r="I76" s="182"/>
      <c r="J76" s="182"/>
      <c r="K76" s="182"/>
      <c r="L76" s="182" t="s">
        <v>2140</v>
      </c>
      <c r="M76" s="1018"/>
      <c r="N76" s="140"/>
      <c r="O76" s="140" t="str">
        <f>IF(L76="Full Materials Declaration","",IF(L76="TSCA Section 6h PBT",IF(ISERROR(VLOOKUP(M76,有害物质申报表!$AF$5:$AG$9,2,0)),"",(VLOOKUP(M76,有害物质申报表!$AF$5:$AG$9,2,0))),IF(L76="TSCA Risk Management",IF(ISERROR(VLOOKUP(M76,有害物质申报表!$AH$5:$AI$37,2,0)),"",(VLOOKUP(M76,有害物质申报表!$AH$5:$AI$37,2,0))),IF(L76="CEPA",IF(ISERROR(VLOOKUP(M76,有害物质申报表!$AN$5:$AO$30,2,0)),"",(VLOOKUP(M76,有害物质申报表!$AN$5:$AO$30,2,0))),IF(L76="WA Safer Product",IF(ISERROR(VLOOKUP(M76,有害物质申报表!$AP$5:$AQ$22,2,0)),"",(VLOOKUP(M76,有害物质申报表!$AP$5:$AQ$22,2,0))),IF(M76="High Risk Prop 65",IF(ISERROR(VLOOKUP(N76,有害物质申报表!$AJ$5:$AK$24,2,0)),"",(VLOOKUP(N76,有害物质申报表!$AJ$5:$AK$24,2,0))),IF(M76="Complete Prop 65",IF(ISERROR(VLOOKUP(N76,有害物质申报表!$AL$5:$AM$967,2,0)),"",(VLOOKUP(N76,有害物质申报表!$AL$5:$AM$967,2,0))),IF(M76="Perfluorooctanoic acid PFOA its salts",IF(ISERROR(VLOOKUP(N76,有害物质申报表!$AR$5:$AS$12,2,0)),"",(VLOOKUP(N76,有害物质申报表!$AR$5:$AS$12,2,0))),IF(M76="Perfluoroocane sulphonic acid PFOS it salts",IF(ISERROR(VLOOKUP(N76,有害物质申报表!$AT$5:$AU$12,2,0)),"",(VLOOKUP(N76,有害物质申报表!$AT$5:$AU$12,2,0))),IF(M76="Perfluorohexane 1 sulphonic acid PFHxS its salts",IF(ISERROR(VLOOKUP(N76,有害物质申报表!$AV$5:$AW$12,2,0)),"",(VLOOKUP(N76,有害物质申报表!$AV$5:$AW$12,2,0))),IF(M76="Undecafluorohexanoic acid PFHxA its salts",IF(ISERROR(VLOOKUP(N76,有害物质申报表!$AX$5:$AY$12,2,0)),"",(VLOOKUP(N76,有害物质申报表!$AX$5:$AY$12,2,0))),IF(M76="Perfluorononanoic acid PFNA its salts",IF(ISERROR(VLOOKUP(N76,有害物质申报表!$AZ$5:$BA$9,2,0)),"",(VLOOKUP(N76,有害物质申报表!$AZ$5:$BA$9,2,0))),IF(M76="Perfluorobutane sulfonic acid PFBS and its salts",IF(ISERROR(VLOOKUP(N76,有害物质申报表!$BB$5:$BC$12,2,0)),"",(VLOOKUP(N76,有害物质申报表!$BB$5:$BC$12,2,0))),IF(M76="Long chain perfluorocarboxylic acids PFCAs C9 to C14 including their salts",IF(ISERROR(VLOOKUP(N76,有害物质申报表!$BD$5:$BE$14,2,0)),"",(VLOOKUP(N76,有害物质申报表!$BD$5:$BE$14,2,0))),IF(M76="Hexafluoropropylene oxide dimer acid HFPO DA or GenX and its acyl halides",IF(ISERROR(VLOOKUP(N76,有害物质申报表!$BF$5:$BG$9,2,0)),"",(VLOOKUP(N76,有害物质申报表!$BF$5:$BG$9,2,0))),IF(M76="Other PFAS",""))))))))))))))))</f>
        <v/>
      </c>
      <c r="P76" s="5"/>
      <c r="Q76" s="182" t="str" cm="1">
        <f t="array" ref="Q76">IF(ISBLANK(P76),"",P76*(LOOKUP(2,1/(NOT(ISBLANK($J$10:J76))),$J$10:J76)))</f>
        <v/>
      </c>
      <c r="R76" s="182" t="str" cm="1">
        <f t="array" ref="R76">IF(ISBLANK(P76),"", (LOOKUP(2,1/(NOT(ISBLANK($K$10:K76))),$K$10:K76)))</f>
        <v/>
      </c>
      <c r="S76" s="1018"/>
      <c r="T76" s="1019"/>
      <c r="U76" s="437"/>
      <c r="AL76" s="952" t="s">
        <v>689</v>
      </c>
      <c r="AM76" s="953" t="s">
        <v>690</v>
      </c>
    </row>
    <row r="77" spans="1:39" ht="29" x14ac:dyDescent="0.6">
      <c r="A77" s="625"/>
      <c r="B77" s="1020"/>
      <c r="C77" s="182"/>
      <c r="D77" s="182"/>
      <c r="E77" s="182"/>
      <c r="F77" s="182"/>
      <c r="G77" s="182"/>
      <c r="H77" s="182"/>
      <c r="I77" s="182"/>
      <c r="J77" s="182"/>
      <c r="K77" s="182"/>
      <c r="L77" s="182" t="s">
        <v>2140</v>
      </c>
      <c r="M77" s="1018"/>
      <c r="N77" s="140"/>
      <c r="O77" s="140" t="str">
        <f>IF(L77="Full Materials Declaration","",IF(L77="TSCA Section 6h PBT",IF(ISERROR(VLOOKUP(M77,有害物质申报表!$AF$5:$AG$9,2,0)),"",(VLOOKUP(M77,有害物质申报表!$AF$5:$AG$9,2,0))),IF(L77="TSCA Risk Management",IF(ISERROR(VLOOKUP(M77,有害物质申报表!$AH$5:$AI$37,2,0)),"",(VLOOKUP(M77,有害物质申报表!$AH$5:$AI$37,2,0))),IF(L77="CEPA",IF(ISERROR(VLOOKUP(M77,有害物质申报表!$AN$5:$AO$30,2,0)),"",(VLOOKUP(M77,有害物质申报表!$AN$5:$AO$30,2,0))),IF(L77="WA Safer Product",IF(ISERROR(VLOOKUP(M77,有害物质申报表!$AP$5:$AQ$22,2,0)),"",(VLOOKUP(M77,有害物质申报表!$AP$5:$AQ$22,2,0))),IF(M77="High Risk Prop 65",IF(ISERROR(VLOOKUP(N77,有害物质申报表!$AJ$5:$AK$24,2,0)),"",(VLOOKUP(N77,有害物质申报表!$AJ$5:$AK$24,2,0))),IF(M77="Complete Prop 65",IF(ISERROR(VLOOKUP(N77,有害物质申报表!$AL$5:$AM$967,2,0)),"",(VLOOKUP(N77,有害物质申报表!$AL$5:$AM$967,2,0))),IF(M77="Perfluorooctanoic acid PFOA its salts",IF(ISERROR(VLOOKUP(N77,有害物质申报表!$AR$5:$AS$12,2,0)),"",(VLOOKUP(N77,有害物质申报表!$AR$5:$AS$12,2,0))),IF(M77="Perfluoroocane sulphonic acid PFOS it salts",IF(ISERROR(VLOOKUP(N77,有害物质申报表!$AT$5:$AU$12,2,0)),"",(VLOOKUP(N77,有害物质申报表!$AT$5:$AU$12,2,0))),IF(M77="Perfluorohexane 1 sulphonic acid PFHxS its salts",IF(ISERROR(VLOOKUP(N77,有害物质申报表!$AV$5:$AW$12,2,0)),"",(VLOOKUP(N77,有害物质申报表!$AV$5:$AW$12,2,0))),IF(M77="Undecafluorohexanoic acid PFHxA its salts",IF(ISERROR(VLOOKUP(N77,有害物质申报表!$AX$5:$AY$12,2,0)),"",(VLOOKUP(N77,有害物质申报表!$AX$5:$AY$12,2,0))),IF(M77="Perfluorononanoic acid PFNA its salts",IF(ISERROR(VLOOKUP(N77,有害物质申报表!$AZ$5:$BA$9,2,0)),"",(VLOOKUP(N77,有害物质申报表!$AZ$5:$BA$9,2,0))),IF(M77="Perfluorobutane sulfonic acid PFBS and its salts",IF(ISERROR(VLOOKUP(N77,有害物质申报表!$BB$5:$BC$12,2,0)),"",(VLOOKUP(N77,有害物质申报表!$BB$5:$BC$12,2,0))),IF(M77="Long chain perfluorocarboxylic acids PFCAs C9 to C14 including their salts",IF(ISERROR(VLOOKUP(N77,有害物质申报表!$BD$5:$BE$14,2,0)),"",(VLOOKUP(N77,有害物质申报表!$BD$5:$BE$14,2,0))),IF(M77="Hexafluoropropylene oxide dimer acid HFPO DA or GenX and its acyl halides",IF(ISERROR(VLOOKUP(N77,有害物质申报表!$BF$5:$BG$9,2,0)),"",(VLOOKUP(N77,有害物质申报表!$BF$5:$BG$9,2,0))),IF(M77="Other PFAS",""))))))))))))))))</f>
        <v/>
      </c>
      <c r="P77" s="5"/>
      <c r="Q77" s="182" t="str" cm="1">
        <f t="array" ref="Q77">IF(ISBLANK(P77),"",P77*(LOOKUP(2,1/(NOT(ISBLANK($J$10:J77))),$J$10:J77)))</f>
        <v/>
      </c>
      <c r="R77" s="182" t="str" cm="1">
        <f t="array" ref="R77">IF(ISBLANK(P77),"", (LOOKUP(2,1/(NOT(ISBLANK($K$10:K77))),$K$10:K77)))</f>
        <v/>
      </c>
      <c r="S77" s="1018"/>
      <c r="T77" s="1019"/>
      <c r="U77" s="437"/>
      <c r="AL77" s="952" t="s">
        <v>712</v>
      </c>
      <c r="AM77" s="953" t="s">
        <v>119</v>
      </c>
    </row>
    <row r="78" spans="1:39" ht="29" x14ac:dyDescent="0.6">
      <c r="A78" s="625"/>
      <c r="B78" s="1020"/>
      <c r="C78" s="182"/>
      <c r="D78" s="182"/>
      <c r="E78" s="182"/>
      <c r="F78" s="182"/>
      <c r="G78" s="182"/>
      <c r="H78" s="182"/>
      <c r="I78" s="182"/>
      <c r="J78" s="182"/>
      <c r="K78" s="182"/>
      <c r="L78" s="182" t="s">
        <v>2140</v>
      </c>
      <c r="M78" s="1018"/>
      <c r="N78" s="140"/>
      <c r="O78" s="140" t="str">
        <f>IF(L78="Full Materials Declaration","",IF(L78="TSCA Section 6h PBT",IF(ISERROR(VLOOKUP(M78,有害物质申报表!$AF$5:$AG$9,2,0)),"",(VLOOKUP(M78,有害物质申报表!$AF$5:$AG$9,2,0))),IF(L78="TSCA Risk Management",IF(ISERROR(VLOOKUP(M78,有害物质申报表!$AH$5:$AI$37,2,0)),"",(VLOOKUP(M78,有害物质申报表!$AH$5:$AI$37,2,0))),IF(L78="CEPA",IF(ISERROR(VLOOKUP(M78,有害物质申报表!$AN$5:$AO$30,2,0)),"",(VLOOKUP(M78,有害物质申报表!$AN$5:$AO$30,2,0))),IF(L78="WA Safer Product",IF(ISERROR(VLOOKUP(M78,有害物质申报表!$AP$5:$AQ$22,2,0)),"",(VLOOKUP(M78,有害物质申报表!$AP$5:$AQ$22,2,0))),IF(M78="High Risk Prop 65",IF(ISERROR(VLOOKUP(N78,有害物质申报表!$AJ$5:$AK$24,2,0)),"",(VLOOKUP(N78,有害物质申报表!$AJ$5:$AK$24,2,0))),IF(M78="Complete Prop 65",IF(ISERROR(VLOOKUP(N78,有害物质申报表!$AL$5:$AM$967,2,0)),"",(VLOOKUP(N78,有害物质申报表!$AL$5:$AM$967,2,0))),IF(M78="Perfluorooctanoic acid PFOA its salts",IF(ISERROR(VLOOKUP(N78,有害物质申报表!$AR$5:$AS$12,2,0)),"",(VLOOKUP(N78,有害物质申报表!$AR$5:$AS$12,2,0))),IF(M78="Perfluoroocane sulphonic acid PFOS it salts",IF(ISERROR(VLOOKUP(N78,有害物质申报表!$AT$5:$AU$12,2,0)),"",(VLOOKUP(N78,有害物质申报表!$AT$5:$AU$12,2,0))),IF(M78="Perfluorohexane 1 sulphonic acid PFHxS its salts",IF(ISERROR(VLOOKUP(N78,有害物质申报表!$AV$5:$AW$12,2,0)),"",(VLOOKUP(N78,有害物质申报表!$AV$5:$AW$12,2,0))),IF(M78="Undecafluorohexanoic acid PFHxA its salts",IF(ISERROR(VLOOKUP(N78,有害物质申报表!$AX$5:$AY$12,2,0)),"",(VLOOKUP(N78,有害物质申报表!$AX$5:$AY$12,2,0))),IF(M78="Perfluorononanoic acid PFNA its salts",IF(ISERROR(VLOOKUP(N78,有害物质申报表!$AZ$5:$BA$9,2,0)),"",(VLOOKUP(N78,有害物质申报表!$AZ$5:$BA$9,2,0))),IF(M78="Perfluorobutane sulfonic acid PFBS and its salts",IF(ISERROR(VLOOKUP(N78,有害物质申报表!$BB$5:$BC$12,2,0)),"",(VLOOKUP(N78,有害物质申报表!$BB$5:$BC$12,2,0))),IF(M78="Long chain perfluorocarboxylic acids PFCAs C9 to C14 including their salts",IF(ISERROR(VLOOKUP(N78,有害物质申报表!$BD$5:$BE$14,2,0)),"",(VLOOKUP(N78,有害物质申报表!$BD$5:$BE$14,2,0))),IF(M78="Hexafluoropropylene oxide dimer acid HFPO DA or GenX and its acyl halides",IF(ISERROR(VLOOKUP(N78,有害物质申报表!$BF$5:$BG$9,2,0)),"",(VLOOKUP(N78,有害物质申报表!$BF$5:$BG$9,2,0))),IF(M78="Other PFAS",""))))))))))))))))</f>
        <v/>
      </c>
      <c r="P78" s="5"/>
      <c r="Q78" s="182" t="str" cm="1">
        <f t="array" ref="Q78">IF(ISBLANK(P78),"",P78*(LOOKUP(2,1/(NOT(ISBLANK($J$10:J78))),$J$10:J78)))</f>
        <v/>
      </c>
      <c r="R78" s="182" t="str" cm="1">
        <f t="array" ref="R78">IF(ISBLANK(P78),"", (LOOKUP(2,1/(NOT(ISBLANK($K$10:K78))),$K$10:K78)))</f>
        <v/>
      </c>
      <c r="S78" s="1018"/>
      <c r="T78" s="1019"/>
      <c r="U78" s="437"/>
      <c r="AL78" s="952" t="s">
        <v>719</v>
      </c>
      <c r="AM78" s="953" t="s">
        <v>64</v>
      </c>
    </row>
    <row r="79" spans="1:39" x14ac:dyDescent="0.6">
      <c r="A79" s="625"/>
      <c r="B79" s="1020"/>
      <c r="C79" s="182"/>
      <c r="D79" s="182"/>
      <c r="E79" s="182"/>
      <c r="F79" s="182"/>
      <c r="G79" s="182"/>
      <c r="H79" s="182"/>
      <c r="I79" s="182"/>
      <c r="J79" s="182"/>
      <c r="K79" s="182"/>
      <c r="L79" s="182" t="s">
        <v>2140</v>
      </c>
      <c r="M79" s="1018"/>
      <c r="N79" s="140"/>
      <c r="O79" s="140" t="str">
        <f>IF(L79="Full Materials Declaration","",IF(L79="TSCA Section 6h PBT",IF(ISERROR(VLOOKUP(M79,有害物质申报表!$AF$5:$AG$9,2,0)),"",(VLOOKUP(M79,有害物质申报表!$AF$5:$AG$9,2,0))),IF(L79="TSCA Risk Management",IF(ISERROR(VLOOKUP(M79,有害物质申报表!$AH$5:$AI$37,2,0)),"",(VLOOKUP(M79,有害物质申报表!$AH$5:$AI$37,2,0))),IF(L79="CEPA",IF(ISERROR(VLOOKUP(M79,有害物质申报表!$AN$5:$AO$30,2,0)),"",(VLOOKUP(M79,有害物质申报表!$AN$5:$AO$30,2,0))),IF(L79="WA Safer Product",IF(ISERROR(VLOOKUP(M79,有害物质申报表!$AP$5:$AQ$22,2,0)),"",(VLOOKUP(M79,有害物质申报表!$AP$5:$AQ$22,2,0))),IF(M79="High Risk Prop 65",IF(ISERROR(VLOOKUP(N79,有害物质申报表!$AJ$5:$AK$24,2,0)),"",(VLOOKUP(N79,有害物质申报表!$AJ$5:$AK$24,2,0))),IF(M79="Complete Prop 65",IF(ISERROR(VLOOKUP(N79,有害物质申报表!$AL$5:$AM$967,2,0)),"",(VLOOKUP(N79,有害物质申报表!$AL$5:$AM$967,2,0))),IF(M79="Perfluorooctanoic acid PFOA its salts",IF(ISERROR(VLOOKUP(N79,有害物质申报表!$AR$5:$AS$12,2,0)),"",(VLOOKUP(N79,有害物质申报表!$AR$5:$AS$12,2,0))),IF(M79="Perfluoroocane sulphonic acid PFOS it salts",IF(ISERROR(VLOOKUP(N79,有害物质申报表!$AT$5:$AU$12,2,0)),"",(VLOOKUP(N79,有害物质申报表!$AT$5:$AU$12,2,0))),IF(M79="Perfluorohexane 1 sulphonic acid PFHxS its salts",IF(ISERROR(VLOOKUP(N79,有害物质申报表!$AV$5:$AW$12,2,0)),"",(VLOOKUP(N79,有害物质申报表!$AV$5:$AW$12,2,0))),IF(M79="Undecafluorohexanoic acid PFHxA its salts",IF(ISERROR(VLOOKUP(N79,有害物质申报表!$AX$5:$AY$12,2,0)),"",(VLOOKUP(N79,有害物质申报表!$AX$5:$AY$12,2,0))),IF(M79="Perfluorononanoic acid PFNA its salts",IF(ISERROR(VLOOKUP(N79,有害物质申报表!$AZ$5:$BA$9,2,0)),"",(VLOOKUP(N79,有害物质申报表!$AZ$5:$BA$9,2,0))),IF(M79="Perfluorobutane sulfonic acid PFBS and its salts",IF(ISERROR(VLOOKUP(N79,有害物质申报表!$BB$5:$BC$12,2,0)),"",(VLOOKUP(N79,有害物质申报表!$BB$5:$BC$12,2,0))),IF(M79="Long chain perfluorocarboxylic acids PFCAs C9 to C14 including their salts",IF(ISERROR(VLOOKUP(N79,有害物质申报表!$BD$5:$BE$14,2,0)),"",(VLOOKUP(N79,有害物质申报表!$BD$5:$BE$14,2,0))),IF(M79="Hexafluoropropylene oxide dimer acid HFPO DA or GenX and its acyl halides",IF(ISERROR(VLOOKUP(N79,有害物质申报表!$BF$5:$BG$9,2,0)),"",(VLOOKUP(N79,有害物质申报表!$BF$5:$BG$9,2,0))),IF(M79="Other PFAS",""))))))))))))))))</f>
        <v/>
      </c>
      <c r="P79" s="5"/>
      <c r="Q79" s="182" t="str" cm="1">
        <f t="array" ref="Q79">IF(ISBLANK(P79),"",P79*(LOOKUP(2,1/(NOT(ISBLANK($J$10:J79))),$J$10:J79)))</f>
        <v/>
      </c>
      <c r="R79" s="182" t="str" cm="1">
        <f t="array" ref="R79">IF(ISBLANK(P79),"", (LOOKUP(2,1/(NOT(ISBLANK($K$10:K79))),$K$10:K79)))</f>
        <v/>
      </c>
      <c r="S79" s="1018"/>
      <c r="T79" s="1019"/>
      <c r="U79" s="437"/>
      <c r="AL79" s="952" t="s">
        <v>825</v>
      </c>
      <c r="AM79" s="953" t="s">
        <v>826</v>
      </c>
    </row>
    <row r="80" spans="1:39" ht="29" x14ac:dyDescent="0.6">
      <c r="A80" s="625"/>
      <c r="B80" s="1020"/>
      <c r="C80" s="182"/>
      <c r="D80" s="182"/>
      <c r="E80" s="182"/>
      <c r="F80" s="182"/>
      <c r="G80" s="182"/>
      <c r="H80" s="182"/>
      <c r="I80" s="182"/>
      <c r="J80" s="182"/>
      <c r="K80" s="182"/>
      <c r="L80" s="182" t="s">
        <v>2140</v>
      </c>
      <c r="M80" s="1018"/>
      <c r="N80" s="140"/>
      <c r="O80" s="140" t="str">
        <f>IF(L80="Full Materials Declaration","",IF(L80="TSCA Section 6h PBT",IF(ISERROR(VLOOKUP(M80,有害物质申报表!$AF$5:$AG$9,2,0)),"",(VLOOKUP(M80,有害物质申报表!$AF$5:$AG$9,2,0))),IF(L80="TSCA Risk Management",IF(ISERROR(VLOOKUP(M80,有害物质申报表!$AH$5:$AI$37,2,0)),"",(VLOOKUP(M80,有害物质申报表!$AH$5:$AI$37,2,0))),IF(L80="CEPA",IF(ISERROR(VLOOKUP(M80,有害物质申报表!$AN$5:$AO$30,2,0)),"",(VLOOKUP(M80,有害物质申报表!$AN$5:$AO$30,2,0))),IF(L80="WA Safer Product",IF(ISERROR(VLOOKUP(M80,有害物质申报表!$AP$5:$AQ$22,2,0)),"",(VLOOKUP(M80,有害物质申报表!$AP$5:$AQ$22,2,0))),IF(M80="High Risk Prop 65",IF(ISERROR(VLOOKUP(N80,有害物质申报表!$AJ$5:$AK$24,2,0)),"",(VLOOKUP(N80,有害物质申报表!$AJ$5:$AK$24,2,0))),IF(M80="Complete Prop 65",IF(ISERROR(VLOOKUP(N80,有害物质申报表!$AL$5:$AM$967,2,0)),"",(VLOOKUP(N80,有害物质申报表!$AL$5:$AM$967,2,0))),IF(M80="Perfluorooctanoic acid PFOA its salts",IF(ISERROR(VLOOKUP(N80,有害物质申报表!$AR$5:$AS$12,2,0)),"",(VLOOKUP(N80,有害物质申报表!$AR$5:$AS$12,2,0))),IF(M80="Perfluoroocane sulphonic acid PFOS it salts",IF(ISERROR(VLOOKUP(N80,有害物质申报表!$AT$5:$AU$12,2,0)),"",(VLOOKUP(N80,有害物质申报表!$AT$5:$AU$12,2,0))),IF(M80="Perfluorohexane 1 sulphonic acid PFHxS its salts",IF(ISERROR(VLOOKUP(N80,有害物质申报表!$AV$5:$AW$12,2,0)),"",(VLOOKUP(N80,有害物质申报表!$AV$5:$AW$12,2,0))),IF(M80="Undecafluorohexanoic acid PFHxA its salts",IF(ISERROR(VLOOKUP(N80,有害物质申报表!$AX$5:$AY$12,2,0)),"",(VLOOKUP(N80,有害物质申报表!$AX$5:$AY$12,2,0))),IF(M80="Perfluorononanoic acid PFNA its salts",IF(ISERROR(VLOOKUP(N80,有害物质申报表!$AZ$5:$BA$9,2,0)),"",(VLOOKUP(N80,有害物质申报表!$AZ$5:$BA$9,2,0))),IF(M80="Perfluorobutane sulfonic acid PFBS and its salts",IF(ISERROR(VLOOKUP(N80,有害物质申报表!$BB$5:$BC$12,2,0)),"",(VLOOKUP(N80,有害物质申报表!$BB$5:$BC$12,2,0))),IF(M80="Long chain perfluorocarboxylic acids PFCAs C9 to C14 including their salts",IF(ISERROR(VLOOKUP(N80,有害物质申报表!$BD$5:$BE$14,2,0)),"",(VLOOKUP(N80,有害物质申报表!$BD$5:$BE$14,2,0))),IF(M80="Hexafluoropropylene oxide dimer acid HFPO DA or GenX and its acyl halides",IF(ISERROR(VLOOKUP(N80,有害物质申报表!$BF$5:$BG$9,2,0)),"",(VLOOKUP(N80,有害物质申报表!$BF$5:$BG$9,2,0))),IF(M80="Other PFAS",""))))))))))))))))</f>
        <v/>
      </c>
      <c r="P80" s="5"/>
      <c r="Q80" s="182" t="str" cm="1">
        <f t="array" ref="Q80">IF(ISBLANK(P80),"",P80*(LOOKUP(2,1/(NOT(ISBLANK($J$10:J80))),$J$10:J80)))</f>
        <v/>
      </c>
      <c r="R80" s="182" t="str" cm="1">
        <f t="array" ref="R80">IF(ISBLANK(P80),"", (LOOKUP(2,1/(NOT(ISBLANK($K$10:K80))),$K$10:K80)))</f>
        <v/>
      </c>
      <c r="S80" s="1018"/>
      <c r="T80" s="1019"/>
      <c r="U80" s="437"/>
      <c r="AL80" s="952" t="s">
        <v>829</v>
      </c>
      <c r="AM80" s="953" t="s">
        <v>119</v>
      </c>
    </row>
    <row r="81" spans="1:39" x14ac:dyDescent="0.6">
      <c r="A81" s="625"/>
      <c r="B81" s="1020"/>
      <c r="C81" s="182"/>
      <c r="D81" s="182"/>
      <c r="E81" s="182"/>
      <c r="F81" s="182"/>
      <c r="G81" s="182"/>
      <c r="H81" s="182"/>
      <c r="I81" s="182"/>
      <c r="J81" s="182"/>
      <c r="K81" s="182"/>
      <c r="L81" s="182" t="s">
        <v>2140</v>
      </c>
      <c r="M81" s="1018"/>
      <c r="N81" s="140"/>
      <c r="O81" s="140" t="str">
        <f>IF(L81="Full Materials Declaration","",IF(L81="TSCA Section 6h PBT",IF(ISERROR(VLOOKUP(M81,有害物质申报表!$AF$5:$AG$9,2,0)),"",(VLOOKUP(M81,有害物质申报表!$AF$5:$AG$9,2,0))),IF(L81="TSCA Risk Management",IF(ISERROR(VLOOKUP(M81,有害物质申报表!$AH$5:$AI$37,2,0)),"",(VLOOKUP(M81,有害物质申报表!$AH$5:$AI$37,2,0))),IF(L81="CEPA",IF(ISERROR(VLOOKUP(M81,有害物质申报表!$AN$5:$AO$30,2,0)),"",(VLOOKUP(M81,有害物质申报表!$AN$5:$AO$30,2,0))),IF(L81="WA Safer Product",IF(ISERROR(VLOOKUP(M81,有害物质申报表!$AP$5:$AQ$22,2,0)),"",(VLOOKUP(M81,有害物质申报表!$AP$5:$AQ$22,2,0))),IF(M81="High Risk Prop 65",IF(ISERROR(VLOOKUP(N81,有害物质申报表!$AJ$5:$AK$24,2,0)),"",(VLOOKUP(N81,有害物质申报表!$AJ$5:$AK$24,2,0))),IF(M81="Complete Prop 65",IF(ISERROR(VLOOKUP(N81,有害物质申报表!$AL$5:$AM$967,2,0)),"",(VLOOKUP(N81,有害物质申报表!$AL$5:$AM$967,2,0))),IF(M81="Perfluorooctanoic acid PFOA its salts",IF(ISERROR(VLOOKUP(N81,有害物质申报表!$AR$5:$AS$12,2,0)),"",(VLOOKUP(N81,有害物质申报表!$AR$5:$AS$12,2,0))),IF(M81="Perfluoroocane sulphonic acid PFOS it salts",IF(ISERROR(VLOOKUP(N81,有害物质申报表!$AT$5:$AU$12,2,0)),"",(VLOOKUP(N81,有害物质申报表!$AT$5:$AU$12,2,0))),IF(M81="Perfluorohexane 1 sulphonic acid PFHxS its salts",IF(ISERROR(VLOOKUP(N81,有害物质申报表!$AV$5:$AW$12,2,0)),"",(VLOOKUP(N81,有害物质申报表!$AV$5:$AW$12,2,0))),IF(M81="Undecafluorohexanoic acid PFHxA its salts",IF(ISERROR(VLOOKUP(N81,有害物质申报表!$AX$5:$AY$12,2,0)),"",(VLOOKUP(N81,有害物质申报表!$AX$5:$AY$12,2,0))),IF(M81="Perfluorononanoic acid PFNA its salts",IF(ISERROR(VLOOKUP(N81,有害物质申报表!$AZ$5:$BA$9,2,0)),"",(VLOOKUP(N81,有害物质申报表!$AZ$5:$BA$9,2,0))),IF(M81="Perfluorobutane sulfonic acid PFBS and its salts",IF(ISERROR(VLOOKUP(N81,有害物质申报表!$BB$5:$BC$12,2,0)),"",(VLOOKUP(N81,有害物质申报表!$BB$5:$BC$12,2,0))),IF(M81="Long chain perfluorocarboxylic acids PFCAs C9 to C14 including their salts",IF(ISERROR(VLOOKUP(N81,有害物质申报表!$BD$5:$BE$14,2,0)),"",(VLOOKUP(N81,有害物质申报表!$BD$5:$BE$14,2,0))),IF(M81="Hexafluoropropylene oxide dimer acid HFPO DA or GenX and its acyl halides",IF(ISERROR(VLOOKUP(N81,有害物质申报表!$BF$5:$BG$9,2,0)),"",(VLOOKUP(N81,有害物质申报表!$BF$5:$BG$9,2,0))),IF(M81="Other PFAS",""))))))))))))))))</f>
        <v/>
      </c>
      <c r="P81" s="5"/>
      <c r="Q81" s="182" t="str" cm="1">
        <f t="array" ref="Q81">IF(ISBLANK(P81),"",P81*(LOOKUP(2,1/(NOT(ISBLANK($J$10:J81))),$J$10:J81)))</f>
        <v/>
      </c>
      <c r="R81" s="182" t="str" cm="1">
        <f t="array" ref="R81">IF(ISBLANK(P81),"", (LOOKUP(2,1/(NOT(ISBLANK($K$10:K81))),$K$10:K81)))</f>
        <v/>
      </c>
      <c r="S81" s="1018"/>
      <c r="T81" s="1019"/>
      <c r="U81" s="437"/>
      <c r="AL81" s="952" t="s">
        <v>1670</v>
      </c>
      <c r="AM81" s="953" t="s">
        <v>1087</v>
      </c>
    </row>
    <row r="82" spans="1:39" ht="43.5" x14ac:dyDescent="0.6">
      <c r="A82" s="625"/>
      <c r="B82" s="1020"/>
      <c r="C82" s="182"/>
      <c r="D82" s="182"/>
      <c r="E82" s="182"/>
      <c r="F82" s="182"/>
      <c r="G82" s="182"/>
      <c r="H82" s="182"/>
      <c r="I82" s="182"/>
      <c r="J82" s="182"/>
      <c r="K82" s="182"/>
      <c r="L82" s="182" t="s">
        <v>2140</v>
      </c>
      <c r="M82" s="1018"/>
      <c r="N82" s="140"/>
      <c r="O82" s="140" t="str">
        <f>IF(L82="Full Materials Declaration","",IF(L82="TSCA Section 6h PBT",IF(ISERROR(VLOOKUP(M82,有害物质申报表!$AF$5:$AG$9,2,0)),"",(VLOOKUP(M82,有害物质申报表!$AF$5:$AG$9,2,0))),IF(L82="TSCA Risk Management",IF(ISERROR(VLOOKUP(M82,有害物质申报表!$AH$5:$AI$37,2,0)),"",(VLOOKUP(M82,有害物质申报表!$AH$5:$AI$37,2,0))),IF(L82="CEPA",IF(ISERROR(VLOOKUP(M82,有害物质申报表!$AN$5:$AO$30,2,0)),"",(VLOOKUP(M82,有害物质申报表!$AN$5:$AO$30,2,0))),IF(L82="WA Safer Product",IF(ISERROR(VLOOKUP(M82,有害物质申报表!$AP$5:$AQ$22,2,0)),"",(VLOOKUP(M82,有害物质申报表!$AP$5:$AQ$22,2,0))),IF(M82="High Risk Prop 65",IF(ISERROR(VLOOKUP(N82,有害物质申报表!$AJ$5:$AK$24,2,0)),"",(VLOOKUP(N82,有害物质申报表!$AJ$5:$AK$24,2,0))),IF(M82="Complete Prop 65",IF(ISERROR(VLOOKUP(N82,有害物质申报表!$AL$5:$AM$967,2,0)),"",(VLOOKUP(N82,有害物质申报表!$AL$5:$AM$967,2,0))),IF(M82="Perfluorooctanoic acid PFOA its salts",IF(ISERROR(VLOOKUP(N82,有害物质申报表!$AR$5:$AS$12,2,0)),"",(VLOOKUP(N82,有害物质申报表!$AR$5:$AS$12,2,0))),IF(M82="Perfluoroocane sulphonic acid PFOS it salts",IF(ISERROR(VLOOKUP(N82,有害物质申报表!$AT$5:$AU$12,2,0)),"",(VLOOKUP(N82,有害物质申报表!$AT$5:$AU$12,2,0))),IF(M82="Perfluorohexane 1 sulphonic acid PFHxS its salts",IF(ISERROR(VLOOKUP(N82,有害物质申报表!$AV$5:$AW$12,2,0)),"",(VLOOKUP(N82,有害物质申报表!$AV$5:$AW$12,2,0))),IF(M82="Undecafluorohexanoic acid PFHxA its salts",IF(ISERROR(VLOOKUP(N82,有害物质申报表!$AX$5:$AY$12,2,0)),"",(VLOOKUP(N82,有害物质申报表!$AX$5:$AY$12,2,0))),IF(M82="Perfluorononanoic acid PFNA its salts",IF(ISERROR(VLOOKUP(N82,有害物质申报表!$AZ$5:$BA$9,2,0)),"",(VLOOKUP(N82,有害物质申报表!$AZ$5:$BA$9,2,0))),IF(M82="Perfluorobutane sulfonic acid PFBS and its salts",IF(ISERROR(VLOOKUP(N82,有害物质申报表!$BB$5:$BC$12,2,0)),"",(VLOOKUP(N82,有害物质申报表!$BB$5:$BC$12,2,0))),IF(M82="Long chain perfluorocarboxylic acids PFCAs C9 to C14 including their salts",IF(ISERROR(VLOOKUP(N82,有害物质申报表!$BD$5:$BE$14,2,0)),"",(VLOOKUP(N82,有害物质申报表!$BD$5:$BE$14,2,0))),IF(M82="Hexafluoropropylene oxide dimer acid HFPO DA or GenX and its acyl halides",IF(ISERROR(VLOOKUP(N82,有害物质申报表!$BF$5:$BG$9,2,0)),"",(VLOOKUP(N82,有害物质申报表!$BF$5:$BG$9,2,0))),IF(M82="Other PFAS",""))))))))))))))))</f>
        <v/>
      </c>
      <c r="P82" s="5"/>
      <c r="Q82" s="182" t="str" cm="1">
        <f t="array" ref="Q82">IF(ISBLANK(P82),"",P82*(LOOKUP(2,1/(NOT(ISBLANK($J$10:J82))),$J$10:J82)))</f>
        <v/>
      </c>
      <c r="R82" s="182" t="str" cm="1">
        <f t="array" ref="R82">IF(ISBLANK(P82),"", (LOOKUP(2,1/(NOT(ISBLANK($K$10:K82))),$K$10:K82)))</f>
        <v/>
      </c>
      <c r="S82" s="1018"/>
      <c r="T82" s="1019"/>
      <c r="U82" s="437"/>
      <c r="AL82" s="952" t="s">
        <v>1095</v>
      </c>
      <c r="AM82" s="953" t="s">
        <v>119</v>
      </c>
    </row>
    <row r="83" spans="1:39" x14ac:dyDescent="0.6">
      <c r="A83" s="625"/>
      <c r="B83" s="1020"/>
      <c r="C83" s="182"/>
      <c r="D83" s="182"/>
      <c r="E83" s="182"/>
      <c r="F83" s="182"/>
      <c r="G83" s="182"/>
      <c r="H83" s="182"/>
      <c r="I83" s="182"/>
      <c r="J83" s="182"/>
      <c r="K83" s="182"/>
      <c r="L83" s="182" t="s">
        <v>2140</v>
      </c>
      <c r="M83" s="1018"/>
      <c r="N83" s="140"/>
      <c r="O83" s="140" t="str">
        <f>IF(L83="Full Materials Declaration","",IF(L83="TSCA Section 6h PBT",IF(ISERROR(VLOOKUP(M83,有害物质申报表!$AF$5:$AG$9,2,0)),"",(VLOOKUP(M83,有害物质申报表!$AF$5:$AG$9,2,0))),IF(L83="TSCA Risk Management",IF(ISERROR(VLOOKUP(M83,有害物质申报表!$AH$5:$AI$37,2,0)),"",(VLOOKUP(M83,有害物质申报表!$AH$5:$AI$37,2,0))),IF(L83="CEPA",IF(ISERROR(VLOOKUP(M83,有害物质申报表!$AN$5:$AO$30,2,0)),"",(VLOOKUP(M83,有害物质申报表!$AN$5:$AO$30,2,0))),IF(L83="WA Safer Product",IF(ISERROR(VLOOKUP(M83,有害物质申报表!$AP$5:$AQ$22,2,0)),"",(VLOOKUP(M83,有害物质申报表!$AP$5:$AQ$22,2,0))),IF(M83="High Risk Prop 65",IF(ISERROR(VLOOKUP(N83,有害物质申报表!$AJ$5:$AK$24,2,0)),"",(VLOOKUP(N83,有害物质申报表!$AJ$5:$AK$24,2,0))),IF(M83="Complete Prop 65",IF(ISERROR(VLOOKUP(N83,有害物质申报表!$AL$5:$AM$967,2,0)),"",(VLOOKUP(N83,有害物质申报表!$AL$5:$AM$967,2,0))),IF(M83="Perfluorooctanoic acid PFOA its salts",IF(ISERROR(VLOOKUP(N83,有害物质申报表!$AR$5:$AS$12,2,0)),"",(VLOOKUP(N83,有害物质申报表!$AR$5:$AS$12,2,0))),IF(M83="Perfluoroocane sulphonic acid PFOS it salts",IF(ISERROR(VLOOKUP(N83,有害物质申报表!$AT$5:$AU$12,2,0)),"",(VLOOKUP(N83,有害物质申报表!$AT$5:$AU$12,2,0))),IF(M83="Perfluorohexane 1 sulphonic acid PFHxS its salts",IF(ISERROR(VLOOKUP(N83,有害物质申报表!$AV$5:$AW$12,2,0)),"",(VLOOKUP(N83,有害物质申报表!$AV$5:$AW$12,2,0))),IF(M83="Undecafluorohexanoic acid PFHxA its salts",IF(ISERROR(VLOOKUP(N83,有害物质申报表!$AX$5:$AY$12,2,0)),"",(VLOOKUP(N83,有害物质申报表!$AX$5:$AY$12,2,0))),IF(M83="Perfluorononanoic acid PFNA its salts",IF(ISERROR(VLOOKUP(N83,有害物质申报表!$AZ$5:$BA$9,2,0)),"",(VLOOKUP(N83,有害物质申报表!$AZ$5:$BA$9,2,0))),IF(M83="Perfluorobutane sulfonic acid PFBS and its salts",IF(ISERROR(VLOOKUP(N83,有害物质申报表!$BB$5:$BC$12,2,0)),"",(VLOOKUP(N83,有害物质申报表!$BB$5:$BC$12,2,0))),IF(M83="Long chain perfluorocarboxylic acids PFCAs C9 to C14 including their salts",IF(ISERROR(VLOOKUP(N83,有害物质申报表!$BD$5:$BE$14,2,0)),"",(VLOOKUP(N83,有害物质申报表!$BD$5:$BE$14,2,0))),IF(M83="Hexafluoropropylene oxide dimer acid HFPO DA or GenX and its acyl halides",IF(ISERROR(VLOOKUP(N83,有害物质申报表!$BF$5:$BG$9,2,0)),"",(VLOOKUP(N83,有害物质申报表!$BF$5:$BG$9,2,0))),IF(M83="Other PFAS",""))))))))))))))))</f>
        <v/>
      </c>
      <c r="P83" s="5"/>
      <c r="Q83" s="182" t="str" cm="1">
        <f t="array" ref="Q83">IF(ISBLANK(P83),"",P83*(LOOKUP(2,1/(NOT(ISBLANK($J$10:J83))),$J$10:J83)))</f>
        <v/>
      </c>
      <c r="R83" s="182" t="str" cm="1">
        <f t="array" ref="R83">IF(ISBLANK(P83),"", (LOOKUP(2,1/(NOT(ISBLANK($K$10:K83))),$K$10:K83)))</f>
        <v/>
      </c>
      <c r="S83" s="1018"/>
      <c r="T83" s="1019"/>
      <c r="U83" s="437"/>
      <c r="AL83" s="952" t="s">
        <v>1096</v>
      </c>
      <c r="AM83" s="953" t="s">
        <v>1097</v>
      </c>
    </row>
    <row r="84" spans="1:39" x14ac:dyDescent="0.6">
      <c r="A84" s="625"/>
      <c r="B84" s="1020"/>
      <c r="C84" s="182"/>
      <c r="D84" s="182"/>
      <c r="E84" s="182"/>
      <c r="F84" s="182"/>
      <c r="G84" s="182"/>
      <c r="H84" s="182"/>
      <c r="I84" s="182"/>
      <c r="J84" s="182"/>
      <c r="K84" s="182"/>
      <c r="L84" s="182" t="s">
        <v>2140</v>
      </c>
      <c r="M84" s="1018"/>
      <c r="N84" s="140"/>
      <c r="O84" s="140" t="str">
        <f>IF(L84="Full Materials Declaration","",IF(L84="TSCA Section 6h PBT",IF(ISERROR(VLOOKUP(M84,有害物质申报表!$AF$5:$AG$9,2,0)),"",(VLOOKUP(M84,有害物质申报表!$AF$5:$AG$9,2,0))),IF(L84="TSCA Risk Management",IF(ISERROR(VLOOKUP(M84,有害物质申报表!$AH$5:$AI$37,2,0)),"",(VLOOKUP(M84,有害物质申报表!$AH$5:$AI$37,2,0))),IF(L84="CEPA",IF(ISERROR(VLOOKUP(M84,有害物质申报表!$AN$5:$AO$30,2,0)),"",(VLOOKUP(M84,有害物质申报表!$AN$5:$AO$30,2,0))),IF(L84="WA Safer Product",IF(ISERROR(VLOOKUP(M84,有害物质申报表!$AP$5:$AQ$22,2,0)),"",(VLOOKUP(M84,有害物质申报表!$AP$5:$AQ$22,2,0))),IF(M84="High Risk Prop 65",IF(ISERROR(VLOOKUP(N84,有害物质申报表!$AJ$5:$AK$24,2,0)),"",(VLOOKUP(N84,有害物质申报表!$AJ$5:$AK$24,2,0))),IF(M84="Complete Prop 65",IF(ISERROR(VLOOKUP(N84,有害物质申报表!$AL$5:$AM$967,2,0)),"",(VLOOKUP(N84,有害物质申报表!$AL$5:$AM$967,2,0))),IF(M84="Perfluorooctanoic acid PFOA its salts",IF(ISERROR(VLOOKUP(N84,有害物质申报表!$AR$5:$AS$12,2,0)),"",(VLOOKUP(N84,有害物质申报表!$AR$5:$AS$12,2,0))),IF(M84="Perfluoroocane sulphonic acid PFOS it salts",IF(ISERROR(VLOOKUP(N84,有害物质申报表!$AT$5:$AU$12,2,0)),"",(VLOOKUP(N84,有害物质申报表!$AT$5:$AU$12,2,0))),IF(M84="Perfluorohexane 1 sulphonic acid PFHxS its salts",IF(ISERROR(VLOOKUP(N84,有害物质申报表!$AV$5:$AW$12,2,0)),"",(VLOOKUP(N84,有害物质申报表!$AV$5:$AW$12,2,0))),IF(M84="Undecafluorohexanoic acid PFHxA its salts",IF(ISERROR(VLOOKUP(N84,有害物质申报表!$AX$5:$AY$12,2,0)),"",(VLOOKUP(N84,有害物质申报表!$AX$5:$AY$12,2,0))),IF(M84="Perfluorononanoic acid PFNA its salts",IF(ISERROR(VLOOKUP(N84,有害物质申报表!$AZ$5:$BA$9,2,0)),"",(VLOOKUP(N84,有害物质申报表!$AZ$5:$BA$9,2,0))),IF(M84="Perfluorobutane sulfonic acid PFBS and its salts",IF(ISERROR(VLOOKUP(N84,有害物质申报表!$BB$5:$BC$12,2,0)),"",(VLOOKUP(N84,有害物质申报表!$BB$5:$BC$12,2,0))),IF(M84="Long chain perfluorocarboxylic acids PFCAs C9 to C14 including their salts",IF(ISERROR(VLOOKUP(N84,有害物质申报表!$BD$5:$BE$14,2,0)),"",(VLOOKUP(N84,有害物质申报表!$BD$5:$BE$14,2,0))),IF(M84="Hexafluoropropylene oxide dimer acid HFPO DA or GenX and its acyl halides",IF(ISERROR(VLOOKUP(N84,有害物质申报表!$BF$5:$BG$9,2,0)),"",(VLOOKUP(N84,有害物质申报表!$BF$5:$BG$9,2,0))),IF(M84="Other PFAS",""))))))))))))))))</f>
        <v/>
      </c>
      <c r="P84" s="5"/>
      <c r="Q84" s="182" t="str" cm="1">
        <f t="array" ref="Q84">IF(ISBLANK(P84),"",P84*(LOOKUP(2,1/(NOT(ISBLANK($J$10:J84))),$J$10:J84)))</f>
        <v/>
      </c>
      <c r="R84" s="182" t="str" cm="1">
        <f t="array" ref="R84">IF(ISBLANK(P84),"", (LOOKUP(2,1/(NOT(ISBLANK($K$10:K84))),$K$10:K84)))</f>
        <v/>
      </c>
      <c r="S84" s="1018"/>
      <c r="T84" s="1019"/>
      <c r="U84" s="437"/>
      <c r="AL84" s="952" t="s">
        <v>1148</v>
      </c>
      <c r="AM84" s="953" t="s">
        <v>1149</v>
      </c>
    </row>
    <row r="85" spans="1:39" x14ac:dyDescent="0.6">
      <c r="A85" s="625"/>
      <c r="B85" s="1020"/>
      <c r="C85" s="182"/>
      <c r="D85" s="182"/>
      <c r="E85" s="182"/>
      <c r="F85" s="182"/>
      <c r="G85" s="182"/>
      <c r="H85" s="182"/>
      <c r="I85" s="182"/>
      <c r="J85" s="182"/>
      <c r="K85" s="182"/>
      <c r="L85" s="182" t="s">
        <v>2140</v>
      </c>
      <c r="M85" s="1018"/>
      <c r="N85" s="140"/>
      <c r="O85" s="140" t="str">
        <f>IF(L85="Full Materials Declaration","",IF(L85="TSCA Section 6h PBT",IF(ISERROR(VLOOKUP(M85,有害物质申报表!$AF$5:$AG$9,2,0)),"",(VLOOKUP(M85,有害物质申报表!$AF$5:$AG$9,2,0))),IF(L85="TSCA Risk Management",IF(ISERROR(VLOOKUP(M85,有害物质申报表!$AH$5:$AI$37,2,0)),"",(VLOOKUP(M85,有害物质申报表!$AH$5:$AI$37,2,0))),IF(L85="CEPA",IF(ISERROR(VLOOKUP(M85,有害物质申报表!$AN$5:$AO$30,2,0)),"",(VLOOKUP(M85,有害物质申报表!$AN$5:$AO$30,2,0))),IF(L85="WA Safer Product",IF(ISERROR(VLOOKUP(M85,有害物质申报表!$AP$5:$AQ$22,2,0)),"",(VLOOKUP(M85,有害物质申报表!$AP$5:$AQ$22,2,0))),IF(M85="High Risk Prop 65",IF(ISERROR(VLOOKUP(N85,有害物质申报表!$AJ$5:$AK$24,2,0)),"",(VLOOKUP(N85,有害物质申报表!$AJ$5:$AK$24,2,0))),IF(M85="Complete Prop 65",IF(ISERROR(VLOOKUP(N85,有害物质申报表!$AL$5:$AM$967,2,0)),"",(VLOOKUP(N85,有害物质申报表!$AL$5:$AM$967,2,0))),IF(M85="Perfluorooctanoic acid PFOA its salts",IF(ISERROR(VLOOKUP(N85,有害物质申报表!$AR$5:$AS$12,2,0)),"",(VLOOKUP(N85,有害物质申报表!$AR$5:$AS$12,2,0))),IF(M85="Perfluoroocane sulphonic acid PFOS it salts",IF(ISERROR(VLOOKUP(N85,有害物质申报表!$AT$5:$AU$12,2,0)),"",(VLOOKUP(N85,有害物质申报表!$AT$5:$AU$12,2,0))),IF(M85="Perfluorohexane 1 sulphonic acid PFHxS its salts",IF(ISERROR(VLOOKUP(N85,有害物质申报表!$AV$5:$AW$12,2,0)),"",(VLOOKUP(N85,有害物质申报表!$AV$5:$AW$12,2,0))),IF(M85="Undecafluorohexanoic acid PFHxA its salts",IF(ISERROR(VLOOKUP(N85,有害物质申报表!$AX$5:$AY$12,2,0)),"",(VLOOKUP(N85,有害物质申报表!$AX$5:$AY$12,2,0))),IF(M85="Perfluorononanoic acid PFNA its salts",IF(ISERROR(VLOOKUP(N85,有害物质申报表!$AZ$5:$BA$9,2,0)),"",(VLOOKUP(N85,有害物质申报表!$AZ$5:$BA$9,2,0))),IF(M85="Perfluorobutane sulfonic acid PFBS and its salts",IF(ISERROR(VLOOKUP(N85,有害物质申报表!$BB$5:$BC$12,2,0)),"",(VLOOKUP(N85,有害物质申报表!$BB$5:$BC$12,2,0))),IF(M85="Long chain perfluorocarboxylic acids PFCAs C9 to C14 including their salts",IF(ISERROR(VLOOKUP(N85,有害物质申报表!$BD$5:$BE$14,2,0)),"",(VLOOKUP(N85,有害物质申报表!$BD$5:$BE$14,2,0))),IF(M85="Hexafluoropropylene oxide dimer acid HFPO DA or GenX and its acyl halides",IF(ISERROR(VLOOKUP(N85,有害物质申报表!$BF$5:$BG$9,2,0)),"",(VLOOKUP(N85,有害物质申报表!$BF$5:$BG$9,2,0))),IF(M85="Other PFAS",""))))))))))))))))</f>
        <v/>
      </c>
      <c r="P85" s="5"/>
      <c r="Q85" s="182" t="str" cm="1">
        <f t="array" ref="Q85">IF(ISBLANK(P85),"",P85*(LOOKUP(2,1/(NOT(ISBLANK($J$10:J85))),$J$10:J85)))</f>
        <v/>
      </c>
      <c r="R85" s="182" t="str" cm="1">
        <f t="array" ref="R85">IF(ISBLANK(P85),"", (LOOKUP(2,1/(NOT(ISBLANK($K$10:K85))),$K$10:K85)))</f>
        <v/>
      </c>
      <c r="S85" s="1018"/>
      <c r="T85" s="1019"/>
      <c r="U85" s="437"/>
      <c r="AL85" s="952" t="s">
        <v>1150</v>
      </c>
      <c r="AM85" s="953" t="s">
        <v>1151</v>
      </c>
    </row>
    <row r="86" spans="1:39" x14ac:dyDescent="0.6">
      <c r="A86" s="625"/>
      <c r="B86" s="1020"/>
      <c r="C86" s="182"/>
      <c r="D86" s="182"/>
      <c r="E86" s="182"/>
      <c r="F86" s="182"/>
      <c r="G86" s="182"/>
      <c r="H86" s="182"/>
      <c r="I86" s="182"/>
      <c r="J86" s="182"/>
      <c r="K86" s="182"/>
      <c r="L86" s="182" t="s">
        <v>2140</v>
      </c>
      <c r="M86" s="1018"/>
      <c r="N86" s="140"/>
      <c r="O86" s="140" t="str">
        <f>IF(L86="Full Materials Declaration","",IF(L86="TSCA Section 6h PBT",IF(ISERROR(VLOOKUP(M86,有害物质申报表!$AF$5:$AG$9,2,0)),"",(VLOOKUP(M86,有害物质申报表!$AF$5:$AG$9,2,0))),IF(L86="TSCA Risk Management",IF(ISERROR(VLOOKUP(M86,有害物质申报表!$AH$5:$AI$37,2,0)),"",(VLOOKUP(M86,有害物质申报表!$AH$5:$AI$37,2,0))),IF(L86="CEPA",IF(ISERROR(VLOOKUP(M86,有害物质申报表!$AN$5:$AO$30,2,0)),"",(VLOOKUP(M86,有害物质申报表!$AN$5:$AO$30,2,0))),IF(L86="WA Safer Product",IF(ISERROR(VLOOKUP(M86,有害物质申报表!$AP$5:$AQ$22,2,0)),"",(VLOOKUP(M86,有害物质申报表!$AP$5:$AQ$22,2,0))),IF(M86="High Risk Prop 65",IF(ISERROR(VLOOKUP(N86,有害物质申报表!$AJ$5:$AK$24,2,0)),"",(VLOOKUP(N86,有害物质申报表!$AJ$5:$AK$24,2,0))),IF(M86="Complete Prop 65",IF(ISERROR(VLOOKUP(N86,有害物质申报表!$AL$5:$AM$967,2,0)),"",(VLOOKUP(N86,有害物质申报表!$AL$5:$AM$967,2,0))),IF(M86="Perfluorooctanoic acid PFOA its salts",IF(ISERROR(VLOOKUP(N86,有害物质申报表!$AR$5:$AS$12,2,0)),"",(VLOOKUP(N86,有害物质申报表!$AR$5:$AS$12,2,0))),IF(M86="Perfluoroocane sulphonic acid PFOS it salts",IF(ISERROR(VLOOKUP(N86,有害物质申报表!$AT$5:$AU$12,2,0)),"",(VLOOKUP(N86,有害物质申报表!$AT$5:$AU$12,2,0))),IF(M86="Perfluorohexane 1 sulphonic acid PFHxS its salts",IF(ISERROR(VLOOKUP(N86,有害物质申报表!$AV$5:$AW$12,2,0)),"",(VLOOKUP(N86,有害物质申报表!$AV$5:$AW$12,2,0))),IF(M86="Undecafluorohexanoic acid PFHxA its salts",IF(ISERROR(VLOOKUP(N86,有害物质申报表!$AX$5:$AY$12,2,0)),"",(VLOOKUP(N86,有害物质申报表!$AX$5:$AY$12,2,0))),IF(M86="Perfluorononanoic acid PFNA its salts",IF(ISERROR(VLOOKUP(N86,有害物质申报表!$AZ$5:$BA$9,2,0)),"",(VLOOKUP(N86,有害物质申报表!$AZ$5:$BA$9,2,0))),IF(M86="Perfluorobutane sulfonic acid PFBS and its salts",IF(ISERROR(VLOOKUP(N86,有害物质申报表!$BB$5:$BC$12,2,0)),"",(VLOOKUP(N86,有害物质申报表!$BB$5:$BC$12,2,0))),IF(M86="Long chain perfluorocarboxylic acids PFCAs C9 to C14 including their salts",IF(ISERROR(VLOOKUP(N86,有害物质申报表!$BD$5:$BE$14,2,0)),"",(VLOOKUP(N86,有害物质申报表!$BD$5:$BE$14,2,0))),IF(M86="Hexafluoropropylene oxide dimer acid HFPO DA or GenX and its acyl halides",IF(ISERROR(VLOOKUP(N86,有害物质申报表!$BF$5:$BG$9,2,0)),"",(VLOOKUP(N86,有害物质申报表!$BF$5:$BG$9,2,0))),IF(M86="Other PFAS",""))))))))))))))))</f>
        <v/>
      </c>
      <c r="P86" s="5"/>
      <c r="Q86" s="182" t="str" cm="1">
        <f t="array" ref="Q86">IF(ISBLANK(P86),"",P86*(LOOKUP(2,1/(NOT(ISBLANK($J$10:J86))),$J$10:J86)))</f>
        <v/>
      </c>
      <c r="R86" s="182" t="str" cm="1">
        <f t="array" ref="R86">IF(ISBLANK(P86),"", (LOOKUP(2,1/(NOT(ISBLANK($K$10:K86))),$K$10:K86)))</f>
        <v/>
      </c>
      <c r="S86" s="1018"/>
      <c r="T86" s="1019"/>
      <c r="U86" s="437"/>
      <c r="AL86" s="952" t="s">
        <v>1144</v>
      </c>
      <c r="AM86" s="953" t="s">
        <v>1145</v>
      </c>
    </row>
    <row r="87" spans="1:39" x14ac:dyDescent="0.6">
      <c r="A87" s="625"/>
      <c r="B87" s="1020"/>
      <c r="C87" s="182"/>
      <c r="D87" s="182"/>
      <c r="E87" s="182"/>
      <c r="F87" s="182"/>
      <c r="G87" s="182"/>
      <c r="H87" s="182"/>
      <c r="I87" s="182"/>
      <c r="J87" s="182"/>
      <c r="K87" s="182"/>
      <c r="L87" s="182" t="s">
        <v>2140</v>
      </c>
      <c r="M87" s="1018"/>
      <c r="N87" s="140"/>
      <c r="O87" s="140" t="str">
        <f>IF(L87="Full Materials Declaration","",IF(L87="TSCA Section 6h PBT",IF(ISERROR(VLOOKUP(M87,有害物质申报表!$AF$5:$AG$9,2,0)),"",(VLOOKUP(M87,有害物质申报表!$AF$5:$AG$9,2,0))),IF(L87="TSCA Risk Management",IF(ISERROR(VLOOKUP(M87,有害物质申报表!$AH$5:$AI$37,2,0)),"",(VLOOKUP(M87,有害物质申报表!$AH$5:$AI$37,2,0))),IF(L87="CEPA",IF(ISERROR(VLOOKUP(M87,有害物质申报表!$AN$5:$AO$30,2,0)),"",(VLOOKUP(M87,有害物质申报表!$AN$5:$AO$30,2,0))),IF(L87="WA Safer Product",IF(ISERROR(VLOOKUP(M87,有害物质申报表!$AP$5:$AQ$22,2,0)),"",(VLOOKUP(M87,有害物质申报表!$AP$5:$AQ$22,2,0))),IF(M87="High Risk Prop 65",IF(ISERROR(VLOOKUP(N87,有害物质申报表!$AJ$5:$AK$24,2,0)),"",(VLOOKUP(N87,有害物质申报表!$AJ$5:$AK$24,2,0))),IF(M87="Complete Prop 65",IF(ISERROR(VLOOKUP(N87,有害物质申报表!$AL$5:$AM$967,2,0)),"",(VLOOKUP(N87,有害物质申报表!$AL$5:$AM$967,2,0))),IF(M87="Perfluorooctanoic acid PFOA its salts",IF(ISERROR(VLOOKUP(N87,有害物质申报表!$AR$5:$AS$12,2,0)),"",(VLOOKUP(N87,有害物质申报表!$AR$5:$AS$12,2,0))),IF(M87="Perfluoroocane sulphonic acid PFOS it salts",IF(ISERROR(VLOOKUP(N87,有害物质申报表!$AT$5:$AU$12,2,0)),"",(VLOOKUP(N87,有害物质申报表!$AT$5:$AU$12,2,0))),IF(M87="Perfluorohexane 1 sulphonic acid PFHxS its salts",IF(ISERROR(VLOOKUP(N87,有害物质申报表!$AV$5:$AW$12,2,0)),"",(VLOOKUP(N87,有害物质申报表!$AV$5:$AW$12,2,0))),IF(M87="Undecafluorohexanoic acid PFHxA its salts",IF(ISERROR(VLOOKUP(N87,有害物质申报表!$AX$5:$AY$12,2,0)),"",(VLOOKUP(N87,有害物质申报表!$AX$5:$AY$12,2,0))),IF(M87="Perfluorononanoic acid PFNA its salts",IF(ISERROR(VLOOKUP(N87,有害物质申报表!$AZ$5:$BA$9,2,0)),"",(VLOOKUP(N87,有害物质申报表!$AZ$5:$BA$9,2,0))),IF(M87="Perfluorobutane sulfonic acid PFBS and its salts",IF(ISERROR(VLOOKUP(N87,有害物质申报表!$BB$5:$BC$12,2,0)),"",(VLOOKUP(N87,有害物质申报表!$BB$5:$BC$12,2,0))),IF(M87="Long chain perfluorocarboxylic acids PFCAs C9 to C14 including their salts",IF(ISERROR(VLOOKUP(N87,有害物质申报表!$BD$5:$BE$14,2,0)),"",(VLOOKUP(N87,有害物质申报表!$BD$5:$BE$14,2,0))),IF(M87="Hexafluoropropylene oxide dimer acid HFPO DA or GenX and its acyl halides",IF(ISERROR(VLOOKUP(N87,有害物质申报表!$BF$5:$BG$9,2,0)),"",(VLOOKUP(N87,有害物质申报表!$BF$5:$BG$9,2,0))),IF(M87="Other PFAS",""))))))))))))))))</f>
        <v/>
      </c>
      <c r="P87" s="5"/>
      <c r="Q87" s="182" t="str" cm="1">
        <f t="array" ref="Q87">IF(ISBLANK(P87),"",P87*(LOOKUP(2,1/(NOT(ISBLANK($J$10:J87))),$J$10:J87)))</f>
        <v/>
      </c>
      <c r="R87" s="182" t="str" cm="1">
        <f t="array" ref="R87">IF(ISBLANK(P87),"", (LOOKUP(2,1/(NOT(ISBLANK($K$10:K87))),$K$10:K87)))</f>
        <v/>
      </c>
      <c r="S87" s="1018"/>
      <c r="T87" s="1019"/>
      <c r="U87" s="437"/>
      <c r="AL87" s="952" t="s">
        <v>1158</v>
      </c>
      <c r="AM87" s="953" t="s">
        <v>1159</v>
      </c>
    </row>
    <row r="88" spans="1:39" x14ac:dyDescent="0.6">
      <c r="A88" s="625"/>
      <c r="B88" s="1020"/>
      <c r="C88" s="182"/>
      <c r="D88" s="182"/>
      <c r="E88" s="182"/>
      <c r="F88" s="182"/>
      <c r="G88" s="182"/>
      <c r="H88" s="182"/>
      <c r="I88" s="182"/>
      <c r="J88" s="182"/>
      <c r="K88" s="182"/>
      <c r="L88" s="182" t="s">
        <v>2140</v>
      </c>
      <c r="M88" s="1018"/>
      <c r="N88" s="140"/>
      <c r="O88" s="140" t="str">
        <f>IF(L88="Full Materials Declaration","",IF(L88="TSCA Section 6h PBT",IF(ISERROR(VLOOKUP(M88,有害物质申报表!$AF$5:$AG$9,2,0)),"",(VLOOKUP(M88,有害物质申报表!$AF$5:$AG$9,2,0))),IF(L88="TSCA Risk Management",IF(ISERROR(VLOOKUP(M88,有害物质申报表!$AH$5:$AI$37,2,0)),"",(VLOOKUP(M88,有害物质申报表!$AH$5:$AI$37,2,0))),IF(L88="CEPA",IF(ISERROR(VLOOKUP(M88,有害物质申报表!$AN$5:$AO$30,2,0)),"",(VLOOKUP(M88,有害物质申报表!$AN$5:$AO$30,2,0))),IF(L88="WA Safer Product",IF(ISERROR(VLOOKUP(M88,有害物质申报表!$AP$5:$AQ$22,2,0)),"",(VLOOKUP(M88,有害物质申报表!$AP$5:$AQ$22,2,0))),IF(M88="High Risk Prop 65",IF(ISERROR(VLOOKUP(N88,有害物质申报表!$AJ$5:$AK$24,2,0)),"",(VLOOKUP(N88,有害物质申报表!$AJ$5:$AK$24,2,0))),IF(M88="Complete Prop 65",IF(ISERROR(VLOOKUP(N88,有害物质申报表!$AL$5:$AM$967,2,0)),"",(VLOOKUP(N88,有害物质申报表!$AL$5:$AM$967,2,0))),IF(M88="Perfluorooctanoic acid PFOA its salts",IF(ISERROR(VLOOKUP(N88,有害物质申报表!$AR$5:$AS$12,2,0)),"",(VLOOKUP(N88,有害物质申报表!$AR$5:$AS$12,2,0))),IF(M88="Perfluoroocane sulphonic acid PFOS it salts",IF(ISERROR(VLOOKUP(N88,有害物质申报表!$AT$5:$AU$12,2,0)),"",(VLOOKUP(N88,有害物质申报表!$AT$5:$AU$12,2,0))),IF(M88="Perfluorohexane 1 sulphonic acid PFHxS its salts",IF(ISERROR(VLOOKUP(N88,有害物质申报表!$AV$5:$AW$12,2,0)),"",(VLOOKUP(N88,有害物质申报表!$AV$5:$AW$12,2,0))),IF(M88="Undecafluorohexanoic acid PFHxA its salts",IF(ISERROR(VLOOKUP(N88,有害物质申报表!$AX$5:$AY$12,2,0)),"",(VLOOKUP(N88,有害物质申报表!$AX$5:$AY$12,2,0))),IF(M88="Perfluorononanoic acid PFNA its salts",IF(ISERROR(VLOOKUP(N88,有害物质申报表!$AZ$5:$BA$9,2,0)),"",(VLOOKUP(N88,有害物质申报表!$AZ$5:$BA$9,2,0))),IF(M88="Perfluorobutane sulfonic acid PFBS and its salts",IF(ISERROR(VLOOKUP(N88,有害物质申报表!$BB$5:$BC$12,2,0)),"",(VLOOKUP(N88,有害物质申报表!$BB$5:$BC$12,2,0))),IF(M88="Long chain perfluorocarboxylic acids PFCAs C9 to C14 including their salts",IF(ISERROR(VLOOKUP(N88,有害物质申报表!$BD$5:$BE$14,2,0)),"",(VLOOKUP(N88,有害物质申报表!$BD$5:$BE$14,2,0))),IF(M88="Hexafluoropropylene oxide dimer acid HFPO DA or GenX and its acyl halides",IF(ISERROR(VLOOKUP(N88,有害物质申报表!$BF$5:$BG$9,2,0)),"",(VLOOKUP(N88,有害物质申报表!$BF$5:$BG$9,2,0))),IF(M88="Other PFAS",""))))))))))))))))</f>
        <v/>
      </c>
      <c r="P88" s="5"/>
      <c r="Q88" s="182" t="str" cm="1">
        <f t="array" ref="Q88">IF(ISBLANK(P88),"",P88*(LOOKUP(2,1/(NOT(ISBLANK($J$10:J88))),$J$10:J88)))</f>
        <v/>
      </c>
      <c r="R88" s="182" t="str" cm="1">
        <f t="array" ref="R88">IF(ISBLANK(P88),"", (LOOKUP(2,1/(NOT(ISBLANK($K$10:K88))),$K$10:K88)))</f>
        <v/>
      </c>
      <c r="S88" s="1018"/>
      <c r="T88" s="1019"/>
      <c r="U88" s="437"/>
      <c r="AL88" s="952" t="s">
        <v>1186</v>
      </c>
      <c r="AM88" s="953" t="s">
        <v>1187</v>
      </c>
    </row>
    <row r="89" spans="1:39" x14ac:dyDescent="0.6">
      <c r="A89" s="625"/>
      <c r="B89" s="1020"/>
      <c r="C89" s="182"/>
      <c r="D89" s="182"/>
      <c r="E89" s="182"/>
      <c r="F89" s="182"/>
      <c r="G89" s="182"/>
      <c r="H89" s="182"/>
      <c r="I89" s="182"/>
      <c r="J89" s="182"/>
      <c r="K89" s="182"/>
      <c r="L89" s="182" t="s">
        <v>2140</v>
      </c>
      <c r="M89" s="1018"/>
      <c r="N89" s="140"/>
      <c r="O89" s="140" t="str">
        <f>IF(L89="Full Materials Declaration","",IF(L89="TSCA Section 6h PBT",IF(ISERROR(VLOOKUP(M89,有害物质申报表!$AF$5:$AG$9,2,0)),"",(VLOOKUP(M89,有害物质申报表!$AF$5:$AG$9,2,0))),IF(L89="TSCA Risk Management",IF(ISERROR(VLOOKUP(M89,有害物质申报表!$AH$5:$AI$37,2,0)),"",(VLOOKUP(M89,有害物质申报表!$AH$5:$AI$37,2,0))),IF(L89="CEPA",IF(ISERROR(VLOOKUP(M89,有害物质申报表!$AN$5:$AO$30,2,0)),"",(VLOOKUP(M89,有害物质申报表!$AN$5:$AO$30,2,0))),IF(L89="WA Safer Product",IF(ISERROR(VLOOKUP(M89,有害物质申报表!$AP$5:$AQ$22,2,0)),"",(VLOOKUP(M89,有害物质申报表!$AP$5:$AQ$22,2,0))),IF(M89="High Risk Prop 65",IF(ISERROR(VLOOKUP(N89,有害物质申报表!$AJ$5:$AK$24,2,0)),"",(VLOOKUP(N89,有害物质申报表!$AJ$5:$AK$24,2,0))),IF(M89="Complete Prop 65",IF(ISERROR(VLOOKUP(N89,有害物质申报表!$AL$5:$AM$967,2,0)),"",(VLOOKUP(N89,有害物质申报表!$AL$5:$AM$967,2,0))),IF(M89="Perfluorooctanoic acid PFOA its salts",IF(ISERROR(VLOOKUP(N89,有害物质申报表!$AR$5:$AS$12,2,0)),"",(VLOOKUP(N89,有害物质申报表!$AR$5:$AS$12,2,0))),IF(M89="Perfluoroocane sulphonic acid PFOS it salts",IF(ISERROR(VLOOKUP(N89,有害物质申报表!$AT$5:$AU$12,2,0)),"",(VLOOKUP(N89,有害物质申报表!$AT$5:$AU$12,2,0))),IF(M89="Perfluorohexane 1 sulphonic acid PFHxS its salts",IF(ISERROR(VLOOKUP(N89,有害物质申报表!$AV$5:$AW$12,2,0)),"",(VLOOKUP(N89,有害物质申报表!$AV$5:$AW$12,2,0))),IF(M89="Undecafluorohexanoic acid PFHxA its salts",IF(ISERROR(VLOOKUP(N89,有害物质申报表!$AX$5:$AY$12,2,0)),"",(VLOOKUP(N89,有害物质申报表!$AX$5:$AY$12,2,0))),IF(M89="Perfluorononanoic acid PFNA its salts",IF(ISERROR(VLOOKUP(N89,有害物质申报表!$AZ$5:$BA$9,2,0)),"",(VLOOKUP(N89,有害物质申报表!$AZ$5:$BA$9,2,0))),IF(M89="Perfluorobutane sulfonic acid PFBS and its salts",IF(ISERROR(VLOOKUP(N89,有害物质申报表!$BB$5:$BC$12,2,0)),"",(VLOOKUP(N89,有害物质申报表!$BB$5:$BC$12,2,0))),IF(M89="Long chain perfluorocarboxylic acids PFCAs C9 to C14 including their salts",IF(ISERROR(VLOOKUP(N89,有害物质申报表!$BD$5:$BE$14,2,0)),"",(VLOOKUP(N89,有害物质申报表!$BD$5:$BE$14,2,0))),IF(M89="Hexafluoropropylene oxide dimer acid HFPO DA or GenX and its acyl halides",IF(ISERROR(VLOOKUP(N89,有害物质申报表!$BF$5:$BG$9,2,0)),"",(VLOOKUP(N89,有害物质申报表!$BF$5:$BG$9,2,0))),IF(M89="Other PFAS",""))))))))))))))))</f>
        <v/>
      </c>
      <c r="P89" s="5"/>
      <c r="Q89" s="182" t="str" cm="1">
        <f t="array" ref="Q89">IF(ISBLANK(P89),"",P89*(LOOKUP(2,1/(NOT(ISBLANK($J$10:J89))),$J$10:J89)))</f>
        <v/>
      </c>
      <c r="R89" s="182" t="str" cm="1">
        <f t="array" ref="R89">IF(ISBLANK(P89),"", (LOOKUP(2,1/(NOT(ISBLANK($K$10:K89))),$K$10:K89)))</f>
        <v/>
      </c>
      <c r="S89" s="1018"/>
      <c r="T89" s="1019"/>
      <c r="U89" s="437"/>
      <c r="AL89" s="952" t="s">
        <v>1198</v>
      </c>
      <c r="AM89" s="953" t="s">
        <v>1199</v>
      </c>
    </row>
    <row r="90" spans="1:39" ht="43.5" x14ac:dyDescent="0.6">
      <c r="A90" s="625"/>
      <c r="B90" s="1020"/>
      <c r="C90" s="182"/>
      <c r="D90" s="182"/>
      <c r="E90" s="182"/>
      <c r="F90" s="182"/>
      <c r="G90" s="182"/>
      <c r="H90" s="182"/>
      <c r="I90" s="182"/>
      <c r="J90" s="182"/>
      <c r="K90" s="182"/>
      <c r="L90" s="182" t="s">
        <v>2140</v>
      </c>
      <c r="M90" s="1018"/>
      <c r="N90" s="140"/>
      <c r="O90" s="140" t="str">
        <f>IF(L90="Full Materials Declaration","",IF(L90="TSCA Section 6h PBT",IF(ISERROR(VLOOKUP(M90,有害物质申报表!$AF$5:$AG$9,2,0)),"",(VLOOKUP(M90,有害物质申报表!$AF$5:$AG$9,2,0))),IF(L90="TSCA Risk Management",IF(ISERROR(VLOOKUP(M90,有害物质申报表!$AH$5:$AI$37,2,0)),"",(VLOOKUP(M90,有害物质申报表!$AH$5:$AI$37,2,0))),IF(L90="CEPA",IF(ISERROR(VLOOKUP(M90,有害物质申报表!$AN$5:$AO$30,2,0)),"",(VLOOKUP(M90,有害物质申报表!$AN$5:$AO$30,2,0))),IF(L90="WA Safer Product",IF(ISERROR(VLOOKUP(M90,有害物质申报表!$AP$5:$AQ$22,2,0)),"",(VLOOKUP(M90,有害物质申报表!$AP$5:$AQ$22,2,0))),IF(M90="High Risk Prop 65",IF(ISERROR(VLOOKUP(N90,有害物质申报表!$AJ$5:$AK$24,2,0)),"",(VLOOKUP(N90,有害物质申报表!$AJ$5:$AK$24,2,0))),IF(M90="Complete Prop 65",IF(ISERROR(VLOOKUP(N90,有害物质申报表!$AL$5:$AM$967,2,0)),"",(VLOOKUP(N90,有害物质申报表!$AL$5:$AM$967,2,0))),IF(M90="Perfluorooctanoic acid PFOA its salts",IF(ISERROR(VLOOKUP(N90,有害物质申报表!$AR$5:$AS$12,2,0)),"",(VLOOKUP(N90,有害物质申报表!$AR$5:$AS$12,2,0))),IF(M90="Perfluoroocane sulphonic acid PFOS it salts",IF(ISERROR(VLOOKUP(N90,有害物质申报表!$AT$5:$AU$12,2,0)),"",(VLOOKUP(N90,有害物质申报表!$AT$5:$AU$12,2,0))),IF(M90="Perfluorohexane 1 sulphonic acid PFHxS its salts",IF(ISERROR(VLOOKUP(N90,有害物质申报表!$AV$5:$AW$12,2,0)),"",(VLOOKUP(N90,有害物质申报表!$AV$5:$AW$12,2,0))),IF(M90="Undecafluorohexanoic acid PFHxA its salts",IF(ISERROR(VLOOKUP(N90,有害物质申报表!$AX$5:$AY$12,2,0)),"",(VLOOKUP(N90,有害物质申报表!$AX$5:$AY$12,2,0))),IF(M90="Perfluorononanoic acid PFNA its salts",IF(ISERROR(VLOOKUP(N90,有害物质申报表!$AZ$5:$BA$9,2,0)),"",(VLOOKUP(N90,有害物质申报表!$AZ$5:$BA$9,2,0))),IF(M90="Perfluorobutane sulfonic acid PFBS and its salts",IF(ISERROR(VLOOKUP(N90,有害物质申报表!$BB$5:$BC$12,2,0)),"",(VLOOKUP(N90,有害物质申报表!$BB$5:$BC$12,2,0))),IF(M90="Long chain perfluorocarboxylic acids PFCAs C9 to C14 including their salts",IF(ISERROR(VLOOKUP(N90,有害物质申报表!$BD$5:$BE$14,2,0)),"",(VLOOKUP(N90,有害物质申报表!$BD$5:$BE$14,2,0))),IF(M90="Hexafluoropropylene oxide dimer acid HFPO DA or GenX and its acyl halides",IF(ISERROR(VLOOKUP(N90,有害物质申报表!$BF$5:$BG$9,2,0)),"",(VLOOKUP(N90,有害物质申报表!$BF$5:$BG$9,2,0))),IF(M90="Other PFAS",""))))))))))))))))</f>
        <v/>
      </c>
      <c r="P90" s="5"/>
      <c r="Q90" s="182" t="str" cm="1">
        <f t="array" ref="Q90">IF(ISBLANK(P90),"",P90*(LOOKUP(2,1/(NOT(ISBLANK($J$10:J90))),$J$10:J90)))</f>
        <v/>
      </c>
      <c r="R90" s="182" t="str" cm="1">
        <f t="array" ref="R90">IF(ISBLANK(P90),"", (LOOKUP(2,1/(NOT(ISBLANK($K$10:K90))),$K$10:K90)))</f>
        <v/>
      </c>
      <c r="S90" s="1018"/>
      <c r="T90" s="1019"/>
      <c r="U90" s="437"/>
      <c r="AL90" s="952" t="s">
        <v>354</v>
      </c>
      <c r="AM90" s="953" t="s">
        <v>355</v>
      </c>
    </row>
    <row r="91" spans="1:39" x14ac:dyDescent="0.6">
      <c r="A91" s="625"/>
      <c r="B91" s="1020"/>
      <c r="C91" s="182"/>
      <c r="D91" s="182"/>
      <c r="E91" s="182"/>
      <c r="F91" s="182"/>
      <c r="G91" s="182"/>
      <c r="H91" s="182"/>
      <c r="I91" s="182"/>
      <c r="J91" s="182"/>
      <c r="K91" s="182"/>
      <c r="L91" s="182" t="s">
        <v>2140</v>
      </c>
      <c r="M91" s="1018"/>
      <c r="N91" s="140"/>
      <c r="O91" s="140" t="str">
        <f>IF(L91="Full Materials Declaration","",IF(L91="TSCA Section 6h PBT",IF(ISERROR(VLOOKUP(M91,有害物质申报表!$AF$5:$AG$9,2,0)),"",(VLOOKUP(M91,有害物质申报表!$AF$5:$AG$9,2,0))),IF(L91="TSCA Risk Management",IF(ISERROR(VLOOKUP(M91,有害物质申报表!$AH$5:$AI$37,2,0)),"",(VLOOKUP(M91,有害物质申报表!$AH$5:$AI$37,2,0))),IF(L91="CEPA",IF(ISERROR(VLOOKUP(M91,有害物质申报表!$AN$5:$AO$30,2,0)),"",(VLOOKUP(M91,有害物质申报表!$AN$5:$AO$30,2,0))),IF(L91="WA Safer Product",IF(ISERROR(VLOOKUP(M91,有害物质申报表!$AP$5:$AQ$22,2,0)),"",(VLOOKUP(M91,有害物质申报表!$AP$5:$AQ$22,2,0))),IF(M91="High Risk Prop 65",IF(ISERROR(VLOOKUP(N91,有害物质申报表!$AJ$5:$AK$24,2,0)),"",(VLOOKUP(N91,有害物质申报表!$AJ$5:$AK$24,2,0))),IF(M91="Complete Prop 65",IF(ISERROR(VLOOKUP(N91,有害物质申报表!$AL$5:$AM$967,2,0)),"",(VLOOKUP(N91,有害物质申报表!$AL$5:$AM$967,2,0))),IF(M91="Perfluorooctanoic acid PFOA its salts",IF(ISERROR(VLOOKUP(N91,有害物质申报表!$AR$5:$AS$12,2,0)),"",(VLOOKUP(N91,有害物质申报表!$AR$5:$AS$12,2,0))),IF(M91="Perfluoroocane sulphonic acid PFOS it salts",IF(ISERROR(VLOOKUP(N91,有害物质申报表!$AT$5:$AU$12,2,0)),"",(VLOOKUP(N91,有害物质申报表!$AT$5:$AU$12,2,0))),IF(M91="Perfluorohexane 1 sulphonic acid PFHxS its salts",IF(ISERROR(VLOOKUP(N91,有害物质申报表!$AV$5:$AW$12,2,0)),"",(VLOOKUP(N91,有害物质申报表!$AV$5:$AW$12,2,0))),IF(M91="Undecafluorohexanoic acid PFHxA its salts",IF(ISERROR(VLOOKUP(N91,有害物质申报表!$AX$5:$AY$12,2,0)),"",(VLOOKUP(N91,有害物质申报表!$AX$5:$AY$12,2,0))),IF(M91="Perfluorononanoic acid PFNA its salts",IF(ISERROR(VLOOKUP(N91,有害物质申报表!$AZ$5:$BA$9,2,0)),"",(VLOOKUP(N91,有害物质申报表!$AZ$5:$BA$9,2,0))),IF(M91="Perfluorobutane sulfonic acid PFBS and its salts",IF(ISERROR(VLOOKUP(N91,有害物质申报表!$BB$5:$BC$12,2,0)),"",(VLOOKUP(N91,有害物质申报表!$BB$5:$BC$12,2,0))),IF(M91="Long chain perfluorocarboxylic acids PFCAs C9 to C14 including their salts",IF(ISERROR(VLOOKUP(N91,有害物质申报表!$BD$5:$BE$14,2,0)),"",(VLOOKUP(N91,有害物质申报表!$BD$5:$BE$14,2,0))),IF(M91="Hexafluoropropylene oxide dimer acid HFPO DA or GenX and its acyl halides",IF(ISERROR(VLOOKUP(N91,有害物质申报表!$BF$5:$BG$9,2,0)),"",(VLOOKUP(N91,有害物质申报表!$BF$5:$BG$9,2,0))),IF(M91="Other PFAS",""))))))))))))))))</f>
        <v/>
      </c>
      <c r="P91" s="5"/>
      <c r="Q91" s="182" t="str" cm="1">
        <f t="array" ref="Q91">IF(ISBLANK(P91),"",P91*(LOOKUP(2,1/(NOT(ISBLANK($J$10:J91))),$J$10:J91)))</f>
        <v/>
      </c>
      <c r="R91" s="182" t="str" cm="1">
        <f t="array" ref="R91">IF(ISBLANK(P91),"", (LOOKUP(2,1/(NOT(ISBLANK($K$10:K91))),$K$10:K91)))</f>
        <v/>
      </c>
      <c r="S91" s="1018"/>
      <c r="T91" s="1019"/>
      <c r="U91" s="437"/>
      <c r="AL91" s="952" t="s">
        <v>584</v>
      </c>
      <c r="AM91" s="953" t="s">
        <v>585</v>
      </c>
    </row>
    <row r="92" spans="1:39" x14ac:dyDescent="0.6">
      <c r="A92" s="625"/>
      <c r="B92" s="1020"/>
      <c r="C92" s="182"/>
      <c r="D92" s="182"/>
      <c r="E92" s="182"/>
      <c r="F92" s="182"/>
      <c r="G92" s="182"/>
      <c r="H92" s="182"/>
      <c r="I92" s="182"/>
      <c r="J92" s="182"/>
      <c r="K92" s="182"/>
      <c r="L92" s="182" t="s">
        <v>2140</v>
      </c>
      <c r="M92" s="1018"/>
      <c r="N92" s="140"/>
      <c r="O92" s="140" t="str">
        <f>IF(L92="Full Materials Declaration","",IF(L92="TSCA Section 6h PBT",IF(ISERROR(VLOOKUP(M92,有害物质申报表!$AF$5:$AG$9,2,0)),"",(VLOOKUP(M92,有害物质申报表!$AF$5:$AG$9,2,0))),IF(L92="TSCA Risk Management",IF(ISERROR(VLOOKUP(M92,有害物质申报表!$AH$5:$AI$37,2,0)),"",(VLOOKUP(M92,有害物质申报表!$AH$5:$AI$37,2,0))),IF(L92="CEPA",IF(ISERROR(VLOOKUP(M92,有害物质申报表!$AN$5:$AO$30,2,0)),"",(VLOOKUP(M92,有害物质申报表!$AN$5:$AO$30,2,0))),IF(L92="WA Safer Product",IF(ISERROR(VLOOKUP(M92,有害物质申报表!$AP$5:$AQ$22,2,0)),"",(VLOOKUP(M92,有害物质申报表!$AP$5:$AQ$22,2,0))),IF(M92="High Risk Prop 65",IF(ISERROR(VLOOKUP(N92,有害物质申报表!$AJ$5:$AK$24,2,0)),"",(VLOOKUP(N92,有害物质申报表!$AJ$5:$AK$24,2,0))),IF(M92="Complete Prop 65",IF(ISERROR(VLOOKUP(N92,有害物质申报表!$AL$5:$AM$967,2,0)),"",(VLOOKUP(N92,有害物质申报表!$AL$5:$AM$967,2,0))),IF(M92="Perfluorooctanoic acid PFOA its salts",IF(ISERROR(VLOOKUP(N92,有害物质申报表!$AR$5:$AS$12,2,0)),"",(VLOOKUP(N92,有害物质申报表!$AR$5:$AS$12,2,0))),IF(M92="Perfluoroocane sulphonic acid PFOS it salts",IF(ISERROR(VLOOKUP(N92,有害物质申报表!$AT$5:$AU$12,2,0)),"",(VLOOKUP(N92,有害物质申报表!$AT$5:$AU$12,2,0))),IF(M92="Perfluorohexane 1 sulphonic acid PFHxS its salts",IF(ISERROR(VLOOKUP(N92,有害物质申报表!$AV$5:$AW$12,2,0)),"",(VLOOKUP(N92,有害物质申报表!$AV$5:$AW$12,2,0))),IF(M92="Undecafluorohexanoic acid PFHxA its salts",IF(ISERROR(VLOOKUP(N92,有害物质申报表!$AX$5:$AY$12,2,0)),"",(VLOOKUP(N92,有害物质申报表!$AX$5:$AY$12,2,0))),IF(M92="Perfluorononanoic acid PFNA its salts",IF(ISERROR(VLOOKUP(N92,有害物质申报表!$AZ$5:$BA$9,2,0)),"",(VLOOKUP(N92,有害物质申报表!$AZ$5:$BA$9,2,0))),IF(M92="Perfluorobutane sulfonic acid PFBS and its salts",IF(ISERROR(VLOOKUP(N92,有害物质申报表!$BB$5:$BC$12,2,0)),"",(VLOOKUP(N92,有害物质申报表!$BB$5:$BC$12,2,0))),IF(M92="Long chain perfluorocarboxylic acids PFCAs C9 to C14 including their salts",IF(ISERROR(VLOOKUP(N92,有害物质申报表!$BD$5:$BE$14,2,0)),"",(VLOOKUP(N92,有害物质申报表!$BD$5:$BE$14,2,0))),IF(M92="Hexafluoropropylene oxide dimer acid HFPO DA or GenX and its acyl halides",IF(ISERROR(VLOOKUP(N92,有害物质申报表!$BF$5:$BG$9,2,0)),"",(VLOOKUP(N92,有害物质申报表!$BF$5:$BG$9,2,0))),IF(M92="Other PFAS",""))))))))))))))))</f>
        <v/>
      </c>
      <c r="P92" s="5"/>
      <c r="Q92" s="182" t="str" cm="1">
        <f t="array" ref="Q92">IF(ISBLANK(P92),"",P92*(LOOKUP(2,1/(NOT(ISBLANK($J$10:J92))),$J$10:J92)))</f>
        <v/>
      </c>
      <c r="R92" s="182" t="str" cm="1">
        <f t="array" ref="R92">IF(ISBLANK(P92),"", (LOOKUP(2,1/(NOT(ISBLANK($K$10:K92))),$K$10:K92)))</f>
        <v/>
      </c>
      <c r="S92" s="1018"/>
      <c r="T92" s="1019"/>
      <c r="U92" s="437"/>
      <c r="AL92" s="952" t="s">
        <v>621</v>
      </c>
      <c r="AM92" s="953" t="s">
        <v>622</v>
      </c>
    </row>
    <row r="93" spans="1:39" x14ac:dyDescent="0.6">
      <c r="A93" s="625"/>
      <c r="B93" s="1020"/>
      <c r="C93" s="182"/>
      <c r="D93" s="182"/>
      <c r="E93" s="182"/>
      <c r="F93" s="182"/>
      <c r="G93" s="182"/>
      <c r="H93" s="182"/>
      <c r="I93" s="182"/>
      <c r="J93" s="182"/>
      <c r="K93" s="182"/>
      <c r="L93" s="182" t="s">
        <v>2140</v>
      </c>
      <c r="M93" s="1018"/>
      <c r="N93" s="140"/>
      <c r="O93" s="140" t="str">
        <f>IF(L93="Full Materials Declaration","",IF(L93="TSCA Section 6h PBT",IF(ISERROR(VLOOKUP(M93,有害物质申报表!$AF$5:$AG$9,2,0)),"",(VLOOKUP(M93,有害物质申报表!$AF$5:$AG$9,2,0))),IF(L93="TSCA Risk Management",IF(ISERROR(VLOOKUP(M93,有害物质申报表!$AH$5:$AI$37,2,0)),"",(VLOOKUP(M93,有害物质申报表!$AH$5:$AI$37,2,0))),IF(L93="CEPA",IF(ISERROR(VLOOKUP(M93,有害物质申报表!$AN$5:$AO$30,2,0)),"",(VLOOKUP(M93,有害物质申报表!$AN$5:$AO$30,2,0))),IF(L93="WA Safer Product",IF(ISERROR(VLOOKUP(M93,有害物质申报表!$AP$5:$AQ$22,2,0)),"",(VLOOKUP(M93,有害物质申报表!$AP$5:$AQ$22,2,0))),IF(M93="High Risk Prop 65",IF(ISERROR(VLOOKUP(N93,有害物质申报表!$AJ$5:$AK$24,2,0)),"",(VLOOKUP(N93,有害物质申报表!$AJ$5:$AK$24,2,0))),IF(M93="Complete Prop 65",IF(ISERROR(VLOOKUP(N93,有害物质申报表!$AL$5:$AM$967,2,0)),"",(VLOOKUP(N93,有害物质申报表!$AL$5:$AM$967,2,0))),IF(M93="Perfluorooctanoic acid PFOA its salts",IF(ISERROR(VLOOKUP(N93,有害物质申报表!$AR$5:$AS$12,2,0)),"",(VLOOKUP(N93,有害物质申报表!$AR$5:$AS$12,2,0))),IF(M93="Perfluoroocane sulphonic acid PFOS it salts",IF(ISERROR(VLOOKUP(N93,有害物质申报表!$AT$5:$AU$12,2,0)),"",(VLOOKUP(N93,有害物质申报表!$AT$5:$AU$12,2,0))),IF(M93="Perfluorohexane 1 sulphonic acid PFHxS its salts",IF(ISERROR(VLOOKUP(N93,有害物质申报表!$AV$5:$AW$12,2,0)),"",(VLOOKUP(N93,有害物质申报表!$AV$5:$AW$12,2,0))),IF(M93="Undecafluorohexanoic acid PFHxA its salts",IF(ISERROR(VLOOKUP(N93,有害物质申报表!$AX$5:$AY$12,2,0)),"",(VLOOKUP(N93,有害物质申报表!$AX$5:$AY$12,2,0))),IF(M93="Perfluorononanoic acid PFNA its salts",IF(ISERROR(VLOOKUP(N93,有害物质申报表!$AZ$5:$BA$9,2,0)),"",(VLOOKUP(N93,有害物质申报表!$AZ$5:$BA$9,2,0))),IF(M93="Perfluorobutane sulfonic acid PFBS and its salts",IF(ISERROR(VLOOKUP(N93,有害物质申报表!$BB$5:$BC$12,2,0)),"",(VLOOKUP(N93,有害物质申报表!$BB$5:$BC$12,2,0))),IF(M93="Long chain perfluorocarboxylic acids PFCAs C9 to C14 including their salts",IF(ISERROR(VLOOKUP(N93,有害物质申报表!$BD$5:$BE$14,2,0)),"",(VLOOKUP(N93,有害物质申报表!$BD$5:$BE$14,2,0))),IF(M93="Hexafluoropropylene oxide dimer acid HFPO DA or GenX and its acyl halides",IF(ISERROR(VLOOKUP(N93,有害物质申报表!$BF$5:$BG$9,2,0)),"",(VLOOKUP(N93,有害物质申报表!$BF$5:$BG$9,2,0))),IF(M93="Other PFAS",""))))))))))))))))</f>
        <v/>
      </c>
      <c r="P93" s="5"/>
      <c r="Q93" s="182" t="str" cm="1">
        <f t="array" ref="Q93">IF(ISBLANK(P93),"",P93*(LOOKUP(2,1/(NOT(ISBLANK($J$10:J93))),$J$10:J93)))</f>
        <v/>
      </c>
      <c r="R93" s="182" t="str" cm="1">
        <f t="array" ref="R93">IF(ISBLANK(P93),"", (LOOKUP(2,1/(NOT(ISBLANK($K$10:K93))),$K$10:K93)))</f>
        <v/>
      </c>
      <c r="S93" s="1018"/>
      <c r="T93" s="1019"/>
      <c r="U93" s="437"/>
      <c r="AL93" s="952" t="s">
        <v>1328</v>
      </c>
      <c r="AM93" s="953" t="s">
        <v>1329</v>
      </c>
    </row>
    <row r="94" spans="1:39" x14ac:dyDescent="0.6">
      <c r="A94" s="625"/>
      <c r="B94" s="1020"/>
      <c r="C94" s="182"/>
      <c r="D94" s="182"/>
      <c r="E94" s="182"/>
      <c r="F94" s="182"/>
      <c r="G94" s="182"/>
      <c r="H94" s="182"/>
      <c r="I94" s="182"/>
      <c r="J94" s="182"/>
      <c r="K94" s="182"/>
      <c r="L94" s="182" t="s">
        <v>2140</v>
      </c>
      <c r="M94" s="1018"/>
      <c r="N94" s="140"/>
      <c r="O94" s="140" t="str">
        <f>IF(L94="Full Materials Declaration","",IF(L94="TSCA Section 6h PBT",IF(ISERROR(VLOOKUP(M94,有害物质申报表!$AF$5:$AG$9,2,0)),"",(VLOOKUP(M94,有害物质申报表!$AF$5:$AG$9,2,0))),IF(L94="TSCA Risk Management",IF(ISERROR(VLOOKUP(M94,有害物质申报表!$AH$5:$AI$37,2,0)),"",(VLOOKUP(M94,有害物质申报表!$AH$5:$AI$37,2,0))),IF(L94="CEPA",IF(ISERROR(VLOOKUP(M94,有害物质申报表!$AN$5:$AO$30,2,0)),"",(VLOOKUP(M94,有害物质申报表!$AN$5:$AO$30,2,0))),IF(L94="WA Safer Product",IF(ISERROR(VLOOKUP(M94,有害物质申报表!$AP$5:$AQ$22,2,0)),"",(VLOOKUP(M94,有害物质申报表!$AP$5:$AQ$22,2,0))),IF(M94="High Risk Prop 65",IF(ISERROR(VLOOKUP(N94,有害物质申报表!$AJ$5:$AK$24,2,0)),"",(VLOOKUP(N94,有害物质申报表!$AJ$5:$AK$24,2,0))),IF(M94="Complete Prop 65",IF(ISERROR(VLOOKUP(N94,有害物质申报表!$AL$5:$AM$967,2,0)),"",(VLOOKUP(N94,有害物质申报表!$AL$5:$AM$967,2,0))),IF(M94="Perfluorooctanoic acid PFOA its salts",IF(ISERROR(VLOOKUP(N94,有害物质申报表!$AR$5:$AS$12,2,0)),"",(VLOOKUP(N94,有害物质申报表!$AR$5:$AS$12,2,0))),IF(M94="Perfluoroocane sulphonic acid PFOS it salts",IF(ISERROR(VLOOKUP(N94,有害物质申报表!$AT$5:$AU$12,2,0)),"",(VLOOKUP(N94,有害物质申报表!$AT$5:$AU$12,2,0))),IF(M94="Perfluorohexane 1 sulphonic acid PFHxS its salts",IF(ISERROR(VLOOKUP(N94,有害物质申报表!$AV$5:$AW$12,2,0)),"",(VLOOKUP(N94,有害物质申报表!$AV$5:$AW$12,2,0))),IF(M94="Undecafluorohexanoic acid PFHxA its salts",IF(ISERROR(VLOOKUP(N94,有害物质申报表!$AX$5:$AY$12,2,0)),"",(VLOOKUP(N94,有害物质申报表!$AX$5:$AY$12,2,0))),IF(M94="Perfluorononanoic acid PFNA its salts",IF(ISERROR(VLOOKUP(N94,有害物质申报表!$AZ$5:$BA$9,2,0)),"",(VLOOKUP(N94,有害物质申报表!$AZ$5:$BA$9,2,0))),IF(M94="Perfluorobutane sulfonic acid PFBS and its salts",IF(ISERROR(VLOOKUP(N94,有害物质申报表!$BB$5:$BC$12,2,0)),"",(VLOOKUP(N94,有害物质申报表!$BB$5:$BC$12,2,0))),IF(M94="Long chain perfluorocarboxylic acids PFCAs C9 to C14 including their salts",IF(ISERROR(VLOOKUP(N94,有害物质申报表!$BD$5:$BE$14,2,0)),"",(VLOOKUP(N94,有害物质申报表!$BD$5:$BE$14,2,0))),IF(M94="Hexafluoropropylene oxide dimer acid HFPO DA or GenX and its acyl halides",IF(ISERROR(VLOOKUP(N94,有害物质申报表!$BF$5:$BG$9,2,0)),"",(VLOOKUP(N94,有害物质申报表!$BF$5:$BG$9,2,0))),IF(M94="Other PFAS",""))))))))))))))))</f>
        <v/>
      </c>
      <c r="P94" s="5"/>
      <c r="Q94" s="182" t="str" cm="1">
        <f t="array" ref="Q94">IF(ISBLANK(P94),"",P94*(LOOKUP(2,1/(NOT(ISBLANK($J$10:J94))),$J$10:J94)))</f>
        <v/>
      </c>
      <c r="R94" s="182" t="str" cm="1">
        <f t="array" ref="R94">IF(ISBLANK(P94),"", (LOOKUP(2,1/(NOT(ISBLANK($K$10:K94))),$K$10:K94)))</f>
        <v/>
      </c>
      <c r="S94" s="1018"/>
      <c r="T94" s="1019"/>
      <c r="U94" s="437"/>
      <c r="AL94" s="952" t="s">
        <v>658</v>
      </c>
      <c r="AM94" s="953" t="s">
        <v>659</v>
      </c>
    </row>
    <row r="95" spans="1:39" ht="29" x14ac:dyDescent="0.6">
      <c r="A95" s="625"/>
      <c r="B95" s="1020"/>
      <c r="C95" s="182"/>
      <c r="D95" s="182"/>
      <c r="E95" s="182"/>
      <c r="F95" s="182"/>
      <c r="G95" s="182"/>
      <c r="H95" s="182"/>
      <c r="I95" s="182"/>
      <c r="J95" s="182"/>
      <c r="K95" s="182"/>
      <c r="L95" s="182" t="s">
        <v>2140</v>
      </c>
      <c r="M95" s="1018"/>
      <c r="N95" s="140"/>
      <c r="O95" s="140" t="str">
        <f>IF(L95="Full Materials Declaration","",IF(L95="TSCA Section 6h PBT",IF(ISERROR(VLOOKUP(M95,有害物质申报表!$AF$5:$AG$9,2,0)),"",(VLOOKUP(M95,有害物质申报表!$AF$5:$AG$9,2,0))),IF(L95="TSCA Risk Management",IF(ISERROR(VLOOKUP(M95,有害物质申报表!$AH$5:$AI$37,2,0)),"",(VLOOKUP(M95,有害物质申报表!$AH$5:$AI$37,2,0))),IF(L95="CEPA",IF(ISERROR(VLOOKUP(M95,有害物质申报表!$AN$5:$AO$30,2,0)),"",(VLOOKUP(M95,有害物质申报表!$AN$5:$AO$30,2,0))),IF(L95="WA Safer Product",IF(ISERROR(VLOOKUP(M95,有害物质申报表!$AP$5:$AQ$22,2,0)),"",(VLOOKUP(M95,有害物质申报表!$AP$5:$AQ$22,2,0))),IF(M95="High Risk Prop 65",IF(ISERROR(VLOOKUP(N95,有害物质申报表!$AJ$5:$AK$24,2,0)),"",(VLOOKUP(N95,有害物质申报表!$AJ$5:$AK$24,2,0))),IF(M95="Complete Prop 65",IF(ISERROR(VLOOKUP(N95,有害物质申报表!$AL$5:$AM$967,2,0)),"",(VLOOKUP(N95,有害物质申报表!$AL$5:$AM$967,2,0))),IF(M95="Perfluorooctanoic acid PFOA its salts",IF(ISERROR(VLOOKUP(N95,有害物质申报表!$AR$5:$AS$12,2,0)),"",(VLOOKUP(N95,有害物质申报表!$AR$5:$AS$12,2,0))),IF(M95="Perfluoroocane sulphonic acid PFOS it salts",IF(ISERROR(VLOOKUP(N95,有害物质申报表!$AT$5:$AU$12,2,0)),"",(VLOOKUP(N95,有害物质申报表!$AT$5:$AU$12,2,0))),IF(M95="Perfluorohexane 1 sulphonic acid PFHxS its salts",IF(ISERROR(VLOOKUP(N95,有害物质申报表!$AV$5:$AW$12,2,0)),"",(VLOOKUP(N95,有害物质申报表!$AV$5:$AW$12,2,0))),IF(M95="Undecafluorohexanoic acid PFHxA its salts",IF(ISERROR(VLOOKUP(N95,有害物质申报表!$AX$5:$AY$12,2,0)),"",(VLOOKUP(N95,有害物质申报表!$AX$5:$AY$12,2,0))),IF(M95="Perfluorononanoic acid PFNA its salts",IF(ISERROR(VLOOKUP(N95,有害物质申报表!$AZ$5:$BA$9,2,0)),"",(VLOOKUP(N95,有害物质申报表!$AZ$5:$BA$9,2,0))),IF(M95="Perfluorobutane sulfonic acid PFBS and its salts",IF(ISERROR(VLOOKUP(N95,有害物质申报表!$BB$5:$BC$12,2,0)),"",(VLOOKUP(N95,有害物质申报表!$BB$5:$BC$12,2,0))),IF(M95="Long chain perfluorocarboxylic acids PFCAs C9 to C14 including their salts",IF(ISERROR(VLOOKUP(N95,有害物质申报表!$BD$5:$BE$14,2,0)),"",(VLOOKUP(N95,有害物质申报表!$BD$5:$BE$14,2,0))),IF(M95="Hexafluoropropylene oxide dimer acid HFPO DA or GenX and its acyl halides",IF(ISERROR(VLOOKUP(N95,有害物质申报表!$BF$5:$BG$9,2,0)),"",(VLOOKUP(N95,有害物质申报表!$BF$5:$BG$9,2,0))),IF(M95="Other PFAS",""))))))))))))))))</f>
        <v/>
      </c>
      <c r="P95" s="5"/>
      <c r="Q95" s="182" t="str" cm="1">
        <f t="array" ref="Q95">IF(ISBLANK(P95),"",P95*(LOOKUP(2,1/(NOT(ISBLANK($J$10:J95))),$J$10:J95)))</f>
        <v/>
      </c>
      <c r="R95" s="182" t="str" cm="1">
        <f t="array" ref="R95">IF(ISBLANK(P95),"", (LOOKUP(2,1/(NOT(ISBLANK($K$10:K95))),$K$10:K95)))</f>
        <v/>
      </c>
      <c r="S95" s="1018"/>
      <c r="T95" s="1019"/>
      <c r="U95" s="437"/>
      <c r="AL95" s="952" t="s">
        <v>771</v>
      </c>
      <c r="AM95" s="953" t="s">
        <v>772</v>
      </c>
    </row>
    <row r="96" spans="1:39" ht="29" x14ac:dyDescent="0.6">
      <c r="A96" s="625"/>
      <c r="B96" s="1020"/>
      <c r="C96" s="182"/>
      <c r="D96" s="182"/>
      <c r="E96" s="182"/>
      <c r="F96" s="182"/>
      <c r="G96" s="182"/>
      <c r="H96" s="182"/>
      <c r="I96" s="182"/>
      <c r="J96" s="182"/>
      <c r="K96" s="182"/>
      <c r="L96" s="182" t="s">
        <v>2140</v>
      </c>
      <c r="M96" s="1018"/>
      <c r="N96" s="140"/>
      <c r="O96" s="140" t="str">
        <f>IF(L96="Full Materials Declaration","",IF(L96="TSCA Section 6h PBT",IF(ISERROR(VLOOKUP(M96,有害物质申报表!$AF$5:$AG$9,2,0)),"",(VLOOKUP(M96,有害物质申报表!$AF$5:$AG$9,2,0))),IF(L96="TSCA Risk Management",IF(ISERROR(VLOOKUP(M96,有害物质申报表!$AH$5:$AI$37,2,0)),"",(VLOOKUP(M96,有害物质申报表!$AH$5:$AI$37,2,0))),IF(L96="CEPA",IF(ISERROR(VLOOKUP(M96,有害物质申报表!$AN$5:$AO$30,2,0)),"",(VLOOKUP(M96,有害物质申报表!$AN$5:$AO$30,2,0))),IF(L96="WA Safer Product",IF(ISERROR(VLOOKUP(M96,有害物质申报表!$AP$5:$AQ$22,2,0)),"",(VLOOKUP(M96,有害物质申报表!$AP$5:$AQ$22,2,0))),IF(M96="High Risk Prop 65",IF(ISERROR(VLOOKUP(N96,有害物质申报表!$AJ$5:$AK$24,2,0)),"",(VLOOKUP(N96,有害物质申报表!$AJ$5:$AK$24,2,0))),IF(M96="Complete Prop 65",IF(ISERROR(VLOOKUP(N96,有害物质申报表!$AL$5:$AM$967,2,0)),"",(VLOOKUP(N96,有害物质申报表!$AL$5:$AM$967,2,0))),IF(M96="Perfluorooctanoic acid PFOA its salts",IF(ISERROR(VLOOKUP(N96,有害物质申报表!$AR$5:$AS$12,2,0)),"",(VLOOKUP(N96,有害物质申报表!$AR$5:$AS$12,2,0))),IF(M96="Perfluoroocane sulphonic acid PFOS it salts",IF(ISERROR(VLOOKUP(N96,有害物质申报表!$AT$5:$AU$12,2,0)),"",(VLOOKUP(N96,有害物质申报表!$AT$5:$AU$12,2,0))),IF(M96="Perfluorohexane 1 sulphonic acid PFHxS its salts",IF(ISERROR(VLOOKUP(N96,有害物质申报表!$AV$5:$AW$12,2,0)),"",(VLOOKUP(N96,有害物质申报表!$AV$5:$AW$12,2,0))),IF(M96="Undecafluorohexanoic acid PFHxA its salts",IF(ISERROR(VLOOKUP(N96,有害物质申报表!$AX$5:$AY$12,2,0)),"",(VLOOKUP(N96,有害物质申报表!$AX$5:$AY$12,2,0))),IF(M96="Perfluorononanoic acid PFNA its salts",IF(ISERROR(VLOOKUP(N96,有害物质申报表!$AZ$5:$BA$9,2,0)),"",(VLOOKUP(N96,有害物质申报表!$AZ$5:$BA$9,2,0))),IF(M96="Perfluorobutane sulfonic acid PFBS and its salts",IF(ISERROR(VLOOKUP(N96,有害物质申报表!$BB$5:$BC$12,2,0)),"",(VLOOKUP(N96,有害物质申报表!$BB$5:$BC$12,2,0))),IF(M96="Long chain perfluorocarboxylic acids PFCAs C9 to C14 including their salts",IF(ISERROR(VLOOKUP(N96,有害物质申报表!$BD$5:$BE$14,2,0)),"",(VLOOKUP(N96,有害物质申报表!$BD$5:$BE$14,2,0))),IF(M96="Hexafluoropropylene oxide dimer acid HFPO DA or GenX and its acyl halides",IF(ISERROR(VLOOKUP(N96,有害物质申报表!$BF$5:$BG$9,2,0)),"",(VLOOKUP(N96,有害物质申报表!$BF$5:$BG$9,2,0))),IF(M96="Other PFAS",""))))))))))))))))</f>
        <v/>
      </c>
      <c r="P96" s="5"/>
      <c r="Q96" s="182" t="str" cm="1">
        <f t="array" ref="Q96">IF(ISBLANK(P96),"",P96*(LOOKUP(2,1/(NOT(ISBLANK($J$10:J96))),$J$10:J96)))</f>
        <v/>
      </c>
      <c r="R96" s="182" t="str" cm="1">
        <f t="array" ref="R96">IF(ISBLANK(P96),"", (LOOKUP(2,1/(NOT(ISBLANK($K$10:K96))),$K$10:K96)))</f>
        <v/>
      </c>
      <c r="S96" s="1018"/>
      <c r="T96" s="1019"/>
      <c r="U96" s="437"/>
      <c r="AL96" s="952" t="s">
        <v>1437</v>
      </c>
      <c r="AM96" s="953" t="s">
        <v>1438</v>
      </c>
    </row>
    <row r="97" spans="1:39" x14ac:dyDescent="0.6">
      <c r="A97" s="625"/>
      <c r="B97" s="1020"/>
      <c r="C97" s="182"/>
      <c r="D97" s="182"/>
      <c r="E97" s="182"/>
      <c r="F97" s="182"/>
      <c r="G97" s="182"/>
      <c r="H97" s="182"/>
      <c r="I97" s="182"/>
      <c r="J97" s="182"/>
      <c r="K97" s="182"/>
      <c r="L97" s="182" t="s">
        <v>2140</v>
      </c>
      <c r="M97" s="1018"/>
      <c r="N97" s="140"/>
      <c r="O97" s="140" t="str">
        <f>IF(L97="Full Materials Declaration","",IF(L97="TSCA Section 6h PBT",IF(ISERROR(VLOOKUP(M97,有害物质申报表!$AF$5:$AG$9,2,0)),"",(VLOOKUP(M97,有害物质申报表!$AF$5:$AG$9,2,0))),IF(L97="TSCA Risk Management",IF(ISERROR(VLOOKUP(M97,有害物质申报表!$AH$5:$AI$37,2,0)),"",(VLOOKUP(M97,有害物质申报表!$AH$5:$AI$37,2,0))),IF(L97="CEPA",IF(ISERROR(VLOOKUP(M97,有害物质申报表!$AN$5:$AO$30,2,0)),"",(VLOOKUP(M97,有害物质申报表!$AN$5:$AO$30,2,0))),IF(L97="WA Safer Product",IF(ISERROR(VLOOKUP(M97,有害物质申报表!$AP$5:$AQ$22,2,0)),"",(VLOOKUP(M97,有害物质申报表!$AP$5:$AQ$22,2,0))),IF(M97="High Risk Prop 65",IF(ISERROR(VLOOKUP(N97,有害物质申报表!$AJ$5:$AK$24,2,0)),"",(VLOOKUP(N97,有害物质申报表!$AJ$5:$AK$24,2,0))),IF(M97="Complete Prop 65",IF(ISERROR(VLOOKUP(N97,有害物质申报表!$AL$5:$AM$967,2,0)),"",(VLOOKUP(N97,有害物质申报表!$AL$5:$AM$967,2,0))),IF(M97="Perfluorooctanoic acid PFOA its salts",IF(ISERROR(VLOOKUP(N97,有害物质申报表!$AR$5:$AS$12,2,0)),"",(VLOOKUP(N97,有害物质申报表!$AR$5:$AS$12,2,0))),IF(M97="Perfluoroocane sulphonic acid PFOS it salts",IF(ISERROR(VLOOKUP(N97,有害物质申报表!$AT$5:$AU$12,2,0)),"",(VLOOKUP(N97,有害物质申报表!$AT$5:$AU$12,2,0))),IF(M97="Perfluorohexane 1 sulphonic acid PFHxS its salts",IF(ISERROR(VLOOKUP(N97,有害物质申报表!$AV$5:$AW$12,2,0)),"",(VLOOKUP(N97,有害物质申报表!$AV$5:$AW$12,2,0))),IF(M97="Undecafluorohexanoic acid PFHxA its salts",IF(ISERROR(VLOOKUP(N97,有害物质申报表!$AX$5:$AY$12,2,0)),"",(VLOOKUP(N97,有害物质申报表!$AX$5:$AY$12,2,0))),IF(M97="Perfluorononanoic acid PFNA its salts",IF(ISERROR(VLOOKUP(N97,有害物质申报表!$AZ$5:$BA$9,2,0)),"",(VLOOKUP(N97,有害物质申报表!$AZ$5:$BA$9,2,0))),IF(M97="Perfluorobutane sulfonic acid PFBS and its salts",IF(ISERROR(VLOOKUP(N97,有害物质申报表!$BB$5:$BC$12,2,0)),"",(VLOOKUP(N97,有害物质申报表!$BB$5:$BC$12,2,0))),IF(M97="Long chain perfluorocarboxylic acids PFCAs C9 to C14 including their salts",IF(ISERROR(VLOOKUP(N97,有害物质申报表!$BD$5:$BE$14,2,0)),"",(VLOOKUP(N97,有害物质申报表!$BD$5:$BE$14,2,0))),IF(M97="Hexafluoropropylene oxide dimer acid HFPO DA or GenX and its acyl halides",IF(ISERROR(VLOOKUP(N97,有害物质申报表!$BF$5:$BG$9,2,0)),"",(VLOOKUP(N97,有害物质申报表!$BF$5:$BG$9,2,0))),IF(M97="Other PFAS",""))))))))))))))))</f>
        <v/>
      </c>
      <c r="P97" s="5"/>
      <c r="Q97" s="182" t="str" cm="1">
        <f t="array" ref="Q97">IF(ISBLANK(P97),"",P97*(LOOKUP(2,1/(NOT(ISBLANK($J$10:J97))),$J$10:J97)))</f>
        <v/>
      </c>
      <c r="R97" s="182" t="str" cm="1">
        <f t="array" ref="R97">IF(ISBLANK(P97),"", (LOOKUP(2,1/(NOT(ISBLANK($K$10:K97))),$K$10:K97)))</f>
        <v/>
      </c>
      <c r="S97" s="1018"/>
      <c r="T97" s="1019"/>
      <c r="U97" s="437"/>
      <c r="AL97" s="952" t="s">
        <v>1507</v>
      </c>
      <c r="AM97" s="953" t="s">
        <v>1508</v>
      </c>
    </row>
    <row r="98" spans="1:39" x14ac:dyDescent="0.6">
      <c r="A98" s="625"/>
      <c r="B98" s="1020"/>
      <c r="C98" s="182"/>
      <c r="D98" s="182"/>
      <c r="E98" s="182"/>
      <c r="F98" s="182"/>
      <c r="G98" s="182"/>
      <c r="H98" s="182"/>
      <c r="I98" s="182"/>
      <c r="J98" s="182"/>
      <c r="K98" s="182"/>
      <c r="L98" s="182" t="s">
        <v>2140</v>
      </c>
      <c r="M98" s="1018"/>
      <c r="N98" s="140"/>
      <c r="O98" s="140" t="str">
        <f>IF(L98="Full Materials Declaration","",IF(L98="TSCA Section 6h PBT",IF(ISERROR(VLOOKUP(M98,有害物质申报表!$AF$5:$AG$9,2,0)),"",(VLOOKUP(M98,有害物质申报表!$AF$5:$AG$9,2,0))),IF(L98="TSCA Risk Management",IF(ISERROR(VLOOKUP(M98,有害物质申报表!$AH$5:$AI$37,2,0)),"",(VLOOKUP(M98,有害物质申报表!$AH$5:$AI$37,2,0))),IF(L98="CEPA",IF(ISERROR(VLOOKUP(M98,有害物质申报表!$AN$5:$AO$30,2,0)),"",(VLOOKUP(M98,有害物质申报表!$AN$5:$AO$30,2,0))),IF(L98="WA Safer Product",IF(ISERROR(VLOOKUP(M98,有害物质申报表!$AP$5:$AQ$22,2,0)),"",(VLOOKUP(M98,有害物质申报表!$AP$5:$AQ$22,2,0))),IF(M98="High Risk Prop 65",IF(ISERROR(VLOOKUP(N98,有害物质申报表!$AJ$5:$AK$24,2,0)),"",(VLOOKUP(N98,有害物质申报表!$AJ$5:$AK$24,2,0))),IF(M98="Complete Prop 65",IF(ISERROR(VLOOKUP(N98,有害物质申报表!$AL$5:$AM$967,2,0)),"",(VLOOKUP(N98,有害物质申报表!$AL$5:$AM$967,2,0))),IF(M98="Perfluorooctanoic acid PFOA its salts",IF(ISERROR(VLOOKUP(N98,有害物质申报表!$AR$5:$AS$12,2,0)),"",(VLOOKUP(N98,有害物质申报表!$AR$5:$AS$12,2,0))),IF(M98="Perfluoroocane sulphonic acid PFOS it salts",IF(ISERROR(VLOOKUP(N98,有害物质申报表!$AT$5:$AU$12,2,0)),"",(VLOOKUP(N98,有害物质申报表!$AT$5:$AU$12,2,0))),IF(M98="Perfluorohexane 1 sulphonic acid PFHxS its salts",IF(ISERROR(VLOOKUP(N98,有害物质申报表!$AV$5:$AW$12,2,0)),"",(VLOOKUP(N98,有害物质申报表!$AV$5:$AW$12,2,0))),IF(M98="Undecafluorohexanoic acid PFHxA its salts",IF(ISERROR(VLOOKUP(N98,有害物质申报表!$AX$5:$AY$12,2,0)),"",(VLOOKUP(N98,有害物质申报表!$AX$5:$AY$12,2,0))),IF(M98="Perfluorononanoic acid PFNA its salts",IF(ISERROR(VLOOKUP(N98,有害物质申报表!$AZ$5:$BA$9,2,0)),"",(VLOOKUP(N98,有害物质申报表!$AZ$5:$BA$9,2,0))),IF(M98="Perfluorobutane sulfonic acid PFBS and its salts",IF(ISERROR(VLOOKUP(N98,有害物质申报表!$BB$5:$BC$12,2,0)),"",(VLOOKUP(N98,有害物质申报表!$BB$5:$BC$12,2,0))),IF(M98="Long chain perfluorocarboxylic acids PFCAs C9 to C14 including their salts",IF(ISERROR(VLOOKUP(N98,有害物质申报表!$BD$5:$BE$14,2,0)),"",(VLOOKUP(N98,有害物质申报表!$BD$5:$BE$14,2,0))),IF(M98="Hexafluoropropylene oxide dimer acid HFPO DA or GenX and its acyl halides",IF(ISERROR(VLOOKUP(N98,有害物质申报表!$BF$5:$BG$9,2,0)),"",(VLOOKUP(N98,有害物质申报表!$BF$5:$BG$9,2,0))),IF(M98="Other PFAS",""))))))))))))))))</f>
        <v/>
      </c>
      <c r="P98" s="5"/>
      <c r="Q98" s="182" t="str" cm="1">
        <f t="array" ref="Q98">IF(ISBLANK(P98),"",P98*(LOOKUP(2,1/(NOT(ISBLANK($J$10:J98))),$J$10:J98)))</f>
        <v/>
      </c>
      <c r="R98" s="182" t="str" cm="1">
        <f t="array" ref="R98">IF(ISBLANK(P98),"", (LOOKUP(2,1/(NOT(ISBLANK($K$10:K98))),$K$10:K98)))</f>
        <v/>
      </c>
      <c r="S98" s="1018"/>
      <c r="T98" s="1019"/>
      <c r="U98" s="437"/>
      <c r="AL98" s="952" t="s">
        <v>502</v>
      </c>
      <c r="AM98" s="953" t="s">
        <v>503</v>
      </c>
    </row>
    <row r="99" spans="1:39" x14ac:dyDescent="0.6">
      <c r="A99" s="625"/>
      <c r="B99" s="1020"/>
      <c r="C99" s="182"/>
      <c r="D99" s="182"/>
      <c r="E99" s="182"/>
      <c r="F99" s="182"/>
      <c r="G99" s="182"/>
      <c r="H99" s="182"/>
      <c r="I99" s="182"/>
      <c r="J99" s="182"/>
      <c r="K99" s="182"/>
      <c r="L99" s="182" t="s">
        <v>2140</v>
      </c>
      <c r="M99" s="1018"/>
      <c r="N99" s="140"/>
      <c r="O99" s="140" t="str">
        <f>IF(L99="Full Materials Declaration","",IF(L99="TSCA Section 6h PBT",IF(ISERROR(VLOOKUP(M99,有害物质申报表!$AF$5:$AG$9,2,0)),"",(VLOOKUP(M99,有害物质申报表!$AF$5:$AG$9,2,0))),IF(L99="TSCA Risk Management",IF(ISERROR(VLOOKUP(M99,有害物质申报表!$AH$5:$AI$37,2,0)),"",(VLOOKUP(M99,有害物质申报表!$AH$5:$AI$37,2,0))),IF(L99="CEPA",IF(ISERROR(VLOOKUP(M99,有害物质申报表!$AN$5:$AO$30,2,0)),"",(VLOOKUP(M99,有害物质申报表!$AN$5:$AO$30,2,0))),IF(L99="WA Safer Product",IF(ISERROR(VLOOKUP(M99,有害物质申报表!$AP$5:$AQ$22,2,0)),"",(VLOOKUP(M99,有害物质申报表!$AP$5:$AQ$22,2,0))),IF(M99="High Risk Prop 65",IF(ISERROR(VLOOKUP(N99,有害物质申报表!$AJ$5:$AK$24,2,0)),"",(VLOOKUP(N99,有害物质申报表!$AJ$5:$AK$24,2,0))),IF(M99="Complete Prop 65",IF(ISERROR(VLOOKUP(N99,有害物质申报表!$AL$5:$AM$967,2,0)),"",(VLOOKUP(N99,有害物质申报表!$AL$5:$AM$967,2,0))),IF(M99="Perfluorooctanoic acid PFOA its salts",IF(ISERROR(VLOOKUP(N99,有害物质申报表!$AR$5:$AS$12,2,0)),"",(VLOOKUP(N99,有害物质申报表!$AR$5:$AS$12,2,0))),IF(M99="Perfluoroocane sulphonic acid PFOS it salts",IF(ISERROR(VLOOKUP(N99,有害物质申报表!$AT$5:$AU$12,2,0)),"",(VLOOKUP(N99,有害物质申报表!$AT$5:$AU$12,2,0))),IF(M99="Perfluorohexane 1 sulphonic acid PFHxS its salts",IF(ISERROR(VLOOKUP(N99,有害物质申报表!$AV$5:$AW$12,2,0)),"",(VLOOKUP(N99,有害物质申报表!$AV$5:$AW$12,2,0))),IF(M99="Undecafluorohexanoic acid PFHxA its salts",IF(ISERROR(VLOOKUP(N99,有害物质申报表!$AX$5:$AY$12,2,0)),"",(VLOOKUP(N99,有害物质申报表!$AX$5:$AY$12,2,0))),IF(M99="Perfluorononanoic acid PFNA its salts",IF(ISERROR(VLOOKUP(N99,有害物质申报表!$AZ$5:$BA$9,2,0)),"",(VLOOKUP(N99,有害物质申报表!$AZ$5:$BA$9,2,0))),IF(M99="Perfluorobutane sulfonic acid PFBS and its salts",IF(ISERROR(VLOOKUP(N99,有害物质申报表!$BB$5:$BC$12,2,0)),"",(VLOOKUP(N99,有害物质申报表!$BB$5:$BC$12,2,0))),IF(M99="Long chain perfluorocarboxylic acids PFCAs C9 to C14 including their salts",IF(ISERROR(VLOOKUP(N99,有害物质申报表!$BD$5:$BE$14,2,0)),"",(VLOOKUP(N99,有害物质申报表!$BD$5:$BE$14,2,0))),IF(M99="Hexafluoropropylene oxide dimer acid HFPO DA or GenX and its acyl halides",IF(ISERROR(VLOOKUP(N99,有害物质申报表!$BF$5:$BG$9,2,0)),"",(VLOOKUP(N99,有害物质申报表!$BF$5:$BG$9,2,0))),IF(M99="Other PFAS",""))))))))))))))))</f>
        <v/>
      </c>
      <c r="P99" s="5"/>
      <c r="Q99" s="182" t="str" cm="1">
        <f t="array" ref="Q99">IF(ISBLANK(P99),"",P99*(LOOKUP(2,1/(NOT(ISBLANK($J$10:J99))),$J$10:J99)))</f>
        <v/>
      </c>
      <c r="R99" s="182" t="str" cm="1">
        <f t="array" ref="R99">IF(ISBLANK(P99),"", (LOOKUP(2,1/(NOT(ISBLANK($K$10:K99))),$K$10:K99)))</f>
        <v/>
      </c>
      <c r="S99" s="1018"/>
      <c r="T99" s="1019"/>
      <c r="U99" s="437"/>
      <c r="AL99" s="952" t="s">
        <v>507</v>
      </c>
      <c r="AM99" s="953" t="s">
        <v>39</v>
      </c>
    </row>
    <row r="100" spans="1:39" ht="29" x14ac:dyDescent="0.6">
      <c r="A100" s="625"/>
      <c r="B100" s="1020"/>
      <c r="C100" s="182"/>
      <c r="D100" s="182"/>
      <c r="E100" s="182"/>
      <c r="F100" s="182"/>
      <c r="G100" s="182"/>
      <c r="H100" s="182"/>
      <c r="I100" s="182"/>
      <c r="J100" s="182"/>
      <c r="K100" s="182"/>
      <c r="L100" s="182" t="s">
        <v>2140</v>
      </c>
      <c r="M100" s="1018"/>
      <c r="N100" s="140"/>
      <c r="O100" s="140" t="str">
        <f>IF(L100="Full Materials Declaration","",IF(L100="TSCA Section 6h PBT",IF(ISERROR(VLOOKUP(M100,有害物质申报表!$AF$5:$AG$9,2,0)),"",(VLOOKUP(M100,有害物质申报表!$AF$5:$AG$9,2,0))),IF(L100="TSCA Risk Management",IF(ISERROR(VLOOKUP(M100,有害物质申报表!$AH$5:$AI$37,2,0)),"",(VLOOKUP(M100,有害物质申报表!$AH$5:$AI$37,2,0))),IF(L100="CEPA",IF(ISERROR(VLOOKUP(M100,有害物质申报表!$AN$5:$AO$30,2,0)),"",(VLOOKUP(M100,有害物质申报表!$AN$5:$AO$30,2,0))),IF(L100="WA Safer Product",IF(ISERROR(VLOOKUP(M100,有害物质申报表!$AP$5:$AQ$22,2,0)),"",(VLOOKUP(M100,有害物质申报表!$AP$5:$AQ$22,2,0))),IF(M100="High Risk Prop 65",IF(ISERROR(VLOOKUP(N100,有害物质申报表!$AJ$5:$AK$24,2,0)),"",(VLOOKUP(N100,有害物质申报表!$AJ$5:$AK$24,2,0))),IF(M100="Complete Prop 65",IF(ISERROR(VLOOKUP(N100,有害物质申报表!$AL$5:$AM$967,2,0)),"",(VLOOKUP(N100,有害物质申报表!$AL$5:$AM$967,2,0))),IF(M100="Perfluorooctanoic acid PFOA its salts",IF(ISERROR(VLOOKUP(N100,有害物质申报表!$AR$5:$AS$12,2,0)),"",(VLOOKUP(N100,有害物质申报表!$AR$5:$AS$12,2,0))),IF(M100="Perfluoroocane sulphonic acid PFOS it salts",IF(ISERROR(VLOOKUP(N100,有害物质申报表!$AT$5:$AU$12,2,0)),"",(VLOOKUP(N100,有害物质申报表!$AT$5:$AU$12,2,0))),IF(M100="Perfluorohexane 1 sulphonic acid PFHxS its salts",IF(ISERROR(VLOOKUP(N100,有害物质申报表!$AV$5:$AW$12,2,0)),"",(VLOOKUP(N100,有害物质申报表!$AV$5:$AW$12,2,0))),IF(M100="Undecafluorohexanoic acid PFHxA its salts",IF(ISERROR(VLOOKUP(N100,有害物质申报表!$AX$5:$AY$12,2,0)),"",(VLOOKUP(N100,有害物质申报表!$AX$5:$AY$12,2,0))),IF(M100="Perfluorononanoic acid PFNA its salts",IF(ISERROR(VLOOKUP(N100,有害物质申报表!$AZ$5:$BA$9,2,0)),"",(VLOOKUP(N100,有害物质申报表!$AZ$5:$BA$9,2,0))),IF(M100="Perfluorobutane sulfonic acid PFBS and its salts",IF(ISERROR(VLOOKUP(N100,有害物质申报表!$BB$5:$BC$12,2,0)),"",(VLOOKUP(N100,有害物质申报表!$BB$5:$BC$12,2,0))),IF(M100="Long chain perfluorocarboxylic acids PFCAs C9 to C14 including their salts",IF(ISERROR(VLOOKUP(N100,有害物质申报表!$BD$5:$BE$14,2,0)),"",(VLOOKUP(N100,有害物质申报表!$BD$5:$BE$14,2,0))),IF(M100="Hexafluoropropylene oxide dimer acid HFPO DA or GenX and its acyl halides",IF(ISERROR(VLOOKUP(N100,有害物质申报表!$BF$5:$BG$9,2,0)),"",(VLOOKUP(N100,有害物质申报表!$BF$5:$BG$9,2,0))),IF(M100="Other PFAS",""))))))))))))))))</f>
        <v/>
      </c>
      <c r="P100" s="5"/>
      <c r="Q100" s="182" t="str" cm="1">
        <f t="array" ref="Q100">IF(ISBLANK(P100),"",P100*(LOOKUP(2,1/(NOT(ISBLANK($J$10:J100))),$J$10:J100)))</f>
        <v/>
      </c>
      <c r="R100" s="182" t="str" cm="1">
        <f t="array" ref="R100">IF(ISBLANK(P100),"", (LOOKUP(2,1/(NOT(ISBLANK($K$10:K100))),$K$10:K100)))</f>
        <v/>
      </c>
      <c r="S100" s="1018"/>
      <c r="T100" s="1019"/>
      <c r="U100" s="437"/>
      <c r="AL100" s="952" t="s">
        <v>971</v>
      </c>
      <c r="AM100" s="953" t="s">
        <v>972</v>
      </c>
    </row>
    <row r="101" spans="1:39" x14ac:dyDescent="0.6">
      <c r="A101" s="625"/>
      <c r="B101" s="1020"/>
      <c r="C101" s="182"/>
      <c r="D101" s="182"/>
      <c r="E101" s="182"/>
      <c r="F101" s="182"/>
      <c r="G101" s="182"/>
      <c r="H101" s="182"/>
      <c r="I101" s="182"/>
      <c r="J101" s="182"/>
      <c r="K101" s="182"/>
      <c r="L101" s="182" t="s">
        <v>2140</v>
      </c>
      <c r="M101" s="1018"/>
      <c r="N101" s="140"/>
      <c r="O101" s="140" t="str">
        <f>IF(L101="Full Materials Declaration","",IF(L101="TSCA Section 6h PBT",IF(ISERROR(VLOOKUP(M101,有害物质申报表!$AF$5:$AG$9,2,0)),"",(VLOOKUP(M101,有害物质申报表!$AF$5:$AG$9,2,0))),IF(L101="TSCA Risk Management",IF(ISERROR(VLOOKUP(M101,有害物质申报表!$AH$5:$AI$37,2,0)),"",(VLOOKUP(M101,有害物质申报表!$AH$5:$AI$37,2,0))),IF(L101="CEPA",IF(ISERROR(VLOOKUP(M101,有害物质申报表!$AN$5:$AO$30,2,0)),"",(VLOOKUP(M101,有害物质申报表!$AN$5:$AO$30,2,0))),IF(L101="WA Safer Product",IF(ISERROR(VLOOKUP(M101,有害物质申报表!$AP$5:$AQ$22,2,0)),"",(VLOOKUP(M101,有害物质申报表!$AP$5:$AQ$22,2,0))),IF(M101="High Risk Prop 65",IF(ISERROR(VLOOKUP(N101,有害物质申报表!$AJ$5:$AK$24,2,0)),"",(VLOOKUP(N101,有害物质申报表!$AJ$5:$AK$24,2,0))),IF(M101="Complete Prop 65",IF(ISERROR(VLOOKUP(N101,有害物质申报表!$AL$5:$AM$967,2,0)),"",(VLOOKUP(N101,有害物质申报表!$AL$5:$AM$967,2,0))),IF(M101="Perfluorooctanoic acid PFOA its salts",IF(ISERROR(VLOOKUP(N101,有害物质申报表!$AR$5:$AS$12,2,0)),"",(VLOOKUP(N101,有害物质申报表!$AR$5:$AS$12,2,0))),IF(M101="Perfluoroocane sulphonic acid PFOS it salts",IF(ISERROR(VLOOKUP(N101,有害物质申报表!$AT$5:$AU$12,2,0)),"",(VLOOKUP(N101,有害物质申报表!$AT$5:$AU$12,2,0))),IF(M101="Perfluorohexane 1 sulphonic acid PFHxS its salts",IF(ISERROR(VLOOKUP(N101,有害物质申报表!$AV$5:$AW$12,2,0)),"",(VLOOKUP(N101,有害物质申报表!$AV$5:$AW$12,2,0))),IF(M101="Undecafluorohexanoic acid PFHxA its salts",IF(ISERROR(VLOOKUP(N101,有害物质申报表!$AX$5:$AY$12,2,0)),"",(VLOOKUP(N101,有害物质申报表!$AX$5:$AY$12,2,0))),IF(M101="Perfluorononanoic acid PFNA its salts",IF(ISERROR(VLOOKUP(N101,有害物质申报表!$AZ$5:$BA$9,2,0)),"",(VLOOKUP(N101,有害物质申报表!$AZ$5:$BA$9,2,0))),IF(M101="Perfluorobutane sulfonic acid PFBS and its salts",IF(ISERROR(VLOOKUP(N101,有害物质申报表!$BB$5:$BC$12,2,0)),"",(VLOOKUP(N101,有害物质申报表!$BB$5:$BC$12,2,0))),IF(M101="Long chain perfluorocarboxylic acids PFCAs C9 to C14 including their salts",IF(ISERROR(VLOOKUP(N101,有害物质申报表!$BD$5:$BE$14,2,0)),"",(VLOOKUP(N101,有害物质申报表!$BD$5:$BE$14,2,0))),IF(M101="Hexafluoropropylene oxide dimer acid HFPO DA or GenX and its acyl halides",IF(ISERROR(VLOOKUP(N101,有害物质申报表!$BF$5:$BG$9,2,0)),"",(VLOOKUP(N101,有害物质申报表!$BF$5:$BG$9,2,0))),IF(M101="Other PFAS",""))))))))))))))))</f>
        <v/>
      </c>
      <c r="P101" s="5"/>
      <c r="Q101" s="182" t="str" cm="1">
        <f t="array" ref="Q101">IF(ISBLANK(P101),"",P101*(LOOKUP(2,1/(NOT(ISBLANK($J$10:J101))),$J$10:J101)))</f>
        <v/>
      </c>
      <c r="R101" s="182" t="str" cm="1">
        <f t="array" ref="R101">IF(ISBLANK(P101),"", (LOOKUP(2,1/(NOT(ISBLANK($K$10:K101))),$K$10:K101)))</f>
        <v/>
      </c>
      <c r="S101" s="1018"/>
      <c r="T101" s="1019"/>
      <c r="U101" s="437"/>
      <c r="V101" s="437"/>
      <c r="W101" s="437"/>
      <c r="X101" s="437"/>
      <c r="Y101" s="437"/>
      <c r="Z101" s="437"/>
      <c r="AA101" s="437"/>
      <c r="AB101" s="437"/>
      <c r="AC101" s="437"/>
      <c r="AL101" s="952" t="s">
        <v>1138</v>
      </c>
      <c r="AM101" s="953" t="s">
        <v>1139</v>
      </c>
    </row>
    <row r="102" spans="1:39" ht="29" x14ac:dyDescent="0.6">
      <c r="A102" s="625"/>
      <c r="B102" s="1020"/>
      <c r="C102" s="182"/>
      <c r="D102" s="182"/>
      <c r="E102" s="182"/>
      <c r="F102" s="182"/>
      <c r="G102" s="182"/>
      <c r="H102" s="182"/>
      <c r="I102" s="182"/>
      <c r="J102" s="182"/>
      <c r="K102" s="182"/>
      <c r="L102" s="182" t="s">
        <v>2140</v>
      </c>
      <c r="M102" s="1018"/>
      <c r="N102" s="140"/>
      <c r="O102" s="140" t="str">
        <f>IF(L102="Full Materials Declaration","",IF(L102="TSCA Section 6h PBT",IF(ISERROR(VLOOKUP(M102,有害物质申报表!$AF$5:$AG$9,2,0)),"",(VLOOKUP(M102,有害物质申报表!$AF$5:$AG$9,2,0))),IF(L102="TSCA Risk Management",IF(ISERROR(VLOOKUP(M102,有害物质申报表!$AH$5:$AI$37,2,0)),"",(VLOOKUP(M102,有害物质申报表!$AH$5:$AI$37,2,0))),IF(L102="CEPA",IF(ISERROR(VLOOKUP(M102,有害物质申报表!$AN$5:$AO$30,2,0)),"",(VLOOKUP(M102,有害物质申报表!$AN$5:$AO$30,2,0))),IF(L102="WA Safer Product",IF(ISERROR(VLOOKUP(M102,有害物质申报表!$AP$5:$AQ$22,2,0)),"",(VLOOKUP(M102,有害物质申报表!$AP$5:$AQ$22,2,0))),IF(M102="High Risk Prop 65",IF(ISERROR(VLOOKUP(N102,有害物质申报表!$AJ$5:$AK$24,2,0)),"",(VLOOKUP(N102,有害物质申报表!$AJ$5:$AK$24,2,0))),IF(M102="Complete Prop 65",IF(ISERROR(VLOOKUP(N102,有害物质申报表!$AL$5:$AM$967,2,0)),"",(VLOOKUP(N102,有害物质申报表!$AL$5:$AM$967,2,0))),IF(M102="Perfluorooctanoic acid PFOA its salts",IF(ISERROR(VLOOKUP(N102,有害物质申报表!$AR$5:$AS$12,2,0)),"",(VLOOKUP(N102,有害物质申报表!$AR$5:$AS$12,2,0))),IF(M102="Perfluoroocane sulphonic acid PFOS it salts",IF(ISERROR(VLOOKUP(N102,有害物质申报表!$AT$5:$AU$12,2,0)),"",(VLOOKUP(N102,有害物质申报表!$AT$5:$AU$12,2,0))),IF(M102="Perfluorohexane 1 sulphonic acid PFHxS its salts",IF(ISERROR(VLOOKUP(N102,有害物质申报表!$AV$5:$AW$12,2,0)),"",(VLOOKUP(N102,有害物质申报表!$AV$5:$AW$12,2,0))),IF(M102="Undecafluorohexanoic acid PFHxA its salts",IF(ISERROR(VLOOKUP(N102,有害物质申报表!$AX$5:$AY$12,2,0)),"",(VLOOKUP(N102,有害物质申报表!$AX$5:$AY$12,2,0))),IF(M102="Perfluorononanoic acid PFNA its salts",IF(ISERROR(VLOOKUP(N102,有害物质申报表!$AZ$5:$BA$9,2,0)),"",(VLOOKUP(N102,有害物质申报表!$AZ$5:$BA$9,2,0))),IF(M102="Perfluorobutane sulfonic acid PFBS and its salts",IF(ISERROR(VLOOKUP(N102,有害物质申报表!$BB$5:$BC$12,2,0)),"",(VLOOKUP(N102,有害物质申报表!$BB$5:$BC$12,2,0))),IF(M102="Long chain perfluorocarboxylic acids PFCAs C9 to C14 including their salts",IF(ISERROR(VLOOKUP(N102,有害物质申报表!$BD$5:$BE$14,2,0)),"",(VLOOKUP(N102,有害物质申报表!$BD$5:$BE$14,2,0))),IF(M102="Hexafluoropropylene oxide dimer acid HFPO DA or GenX and its acyl halides",IF(ISERROR(VLOOKUP(N102,有害物质申报表!$BF$5:$BG$9,2,0)),"",(VLOOKUP(N102,有害物质申报表!$BF$5:$BG$9,2,0))),IF(M102="Other PFAS",""))))))))))))))))</f>
        <v/>
      </c>
      <c r="P102" s="5"/>
      <c r="Q102" s="182" t="str" cm="1">
        <f t="array" ref="Q102">IF(ISBLANK(P102),"",P102*(LOOKUP(2,1/(NOT(ISBLANK($J$10:J102))),$J$10:J102)))</f>
        <v/>
      </c>
      <c r="R102" s="182" t="str" cm="1">
        <f t="array" ref="R102">IF(ISBLANK(P102),"", (LOOKUP(2,1/(NOT(ISBLANK($K$10:K102))),$K$10:K102)))</f>
        <v/>
      </c>
      <c r="S102" s="1018"/>
      <c r="T102" s="1019"/>
      <c r="U102" s="437"/>
      <c r="V102" s="437"/>
      <c r="W102" s="437"/>
      <c r="X102" s="437"/>
      <c r="Y102" s="437"/>
      <c r="Z102" s="437"/>
      <c r="AA102" s="437"/>
      <c r="AB102" s="437"/>
      <c r="AC102" s="437"/>
      <c r="AL102" s="952" t="s">
        <v>554</v>
      </c>
      <c r="AM102" s="953" t="s">
        <v>555</v>
      </c>
    </row>
    <row r="103" spans="1:39" ht="29" x14ac:dyDescent="0.6">
      <c r="A103" s="993"/>
      <c r="B103" s="1020"/>
      <c r="C103" s="182"/>
      <c r="D103" s="182"/>
      <c r="E103" s="182"/>
      <c r="F103" s="182"/>
      <c r="G103" s="182"/>
      <c r="H103" s="182"/>
      <c r="I103" s="182"/>
      <c r="J103" s="182"/>
      <c r="K103" s="182"/>
      <c r="L103" s="182" t="s">
        <v>2140</v>
      </c>
      <c r="M103" s="1018"/>
      <c r="N103" s="140"/>
      <c r="O103" s="140" t="str">
        <f>IF(L103="Full Materials Declaration","",IF(L103="TSCA Section 6h PBT",IF(ISERROR(VLOOKUP(M103,有害物质申报表!$AF$5:$AG$9,2,0)),"",(VLOOKUP(M103,有害物质申报表!$AF$5:$AG$9,2,0))),IF(L103="TSCA Risk Management",IF(ISERROR(VLOOKUP(M103,有害物质申报表!$AH$5:$AI$37,2,0)),"",(VLOOKUP(M103,有害物质申报表!$AH$5:$AI$37,2,0))),IF(L103="CEPA",IF(ISERROR(VLOOKUP(M103,有害物质申报表!$AN$5:$AO$30,2,0)),"",(VLOOKUP(M103,有害物质申报表!$AN$5:$AO$30,2,0))),IF(L103="WA Safer Product",IF(ISERROR(VLOOKUP(M103,有害物质申报表!$AP$5:$AQ$22,2,0)),"",(VLOOKUP(M103,有害物质申报表!$AP$5:$AQ$22,2,0))),IF(M103="High Risk Prop 65",IF(ISERROR(VLOOKUP(N103,有害物质申报表!$AJ$5:$AK$24,2,0)),"",(VLOOKUP(N103,有害物质申报表!$AJ$5:$AK$24,2,0))),IF(M103="Complete Prop 65",IF(ISERROR(VLOOKUP(N103,有害物质申报表!$AL$5:$AM$967,2,0)),"",(VLOOKUP(N103,有害物质申报表!$AL$5:$AM$967,2,0))),IF(M103="Perfluorooctanoic acid PFOA its salts",IF(ISERROR(VLOOKUP(N103,有害物质申报表!$AR$5:$AS$12,2,0)),"",(VLOOKUP(N103,有害物质申报表!$AR$5:$AS$12,2,0))),IF(M103="Perfluoroocane sulphonic acid PFOS it salts",IF(ISERROR(VLOOKUP(N103,有害物质申报表!$AT$5:$AU$12,2,0)),"",(VLOOKUP(N103,有害物质申报表!$AT$5:$AU$12,2,0))),IF(M103="Perfluorohexane 1 sulphonic acid PFHxS its salts",IF(ISERROR(VLOOKUP(N103,有害物质申报表!$AV$5:$AW$12,2,0)),"",(VLOOKUP(N103,有害物质申报表!$AV$5:$AW$12,2,0))),IF(M103="Undecafluorohexanoic acid PFHxA its salts",IF(ISERROR(VLOOKUP(N103,有害物质申报表!$AX$5:$AY$12,2,0)),"",(VLOOKUP(N103,有害物质申报表!$AX$5:$AY$12,2,0))),IF(M103="Perfluorononanoic acid PFNA its salts",IF(ISERROR(VLOOKUP(N103,有害物质申报表!$AZ$5:$BA$9,2,0)),"",(VLOOKUP(N103,有害物质申报表!$AZ$5:$BA$9,2,0))),IF(M103="Perfluorobutane sulfonic acid PFBS and its salts",IF(ISERROR(VLOOKUP(N103,有害物质申报表!$BB$5:$BC$12,2,0)),"",(VLOOKUP(N103,有害物质申报表!$BB$5:$BC$12,2,0))),IF(M103="Long chain perfluorocarboxylic acids PFCAs C9 to C14 including their salts",IF(ISERROR(VLOOKUP(N103,有害物质申报表!$BD$5:$BE$14,2,0)),"",(VLOOKUP(N103,有害物质申报表!$BD$5:$BE$14,2,0))),IF(M103="Hexafluoropropylene oxide dimer acid HFPO DA or GenX and its acyl halides",IF(ISERROR(VLOOKUP(N103,有害物质申报表!$BF$5:$BG$9,2,0)),"",(VLOOKUP(N103,有害物质申报表!$BF$5:$BG$9,2,0))),IF(M103="Other PFAS",""))))))))))))))))</f>
        <v/>
      </c>
      <c r="P103" s="5"/>
      <c r="Q103" s="182" t="str" cm="1">
        <f t="array" ref="Q103">IF(ISBLANK(P103),"",P103*(LOOKUP(2,1/(NOT(ISBLANK($J$10:J103))),$J$10:J103)))</f>
        <v/>
      </c>
      <c r="R103" s="182" t="str" cm="1">
        <f t="array" ref="R103">IF(ISBLANK(P103),"", (LOOKUP(2,1/(NOT(ISBLANK($K$10:K103))),$K$10:K103)))</f>
        <v/>
      </c>
      <c r="S103" s="1018"/>
      <c r="T103" s="1019"/>
      <c r="U103" s="437"/>
      <c r="V103" s="437"/>
      <c r="W103" s="437"/>
      <c r="X103" s="437"/>
      <c r="Y103" s="437"/>
      <c r="Z103" s="437"/>
      <c r="AA103" s="437"/>
      <c r="AB103" s="437"/>
      <c r="AC103" s="437"/>
      <c r="AL103" s="952" t="s">
        <v>600</v>
      </c>
      <c r="AM103" s="953" t="s">
        <v>601</v>
      </c>
    </row>
    <row r="104" spans="1:39" ht="29" x14ac:dyDescent="0.6">
      <c r="A104" s="993"/>
      <c r="B104" s="1020"/>
      <c r="C104" s="182"/>
      <c r="D104" s="182"/>
      <c r="E104" s="182"/>
      <c r="F104" s="182"/>
      <c r="G104" s="182"/>
      <c r="H104" s="182"/>
      <c r="I104" s="182"/>
      <c r="J104" s="182"/>
      <c r="K104" s="182"/>
      <c r="L104" s="182" t="s">
        <v>2140</v>
      </c>
      <c r="M104" s="1018"/>
      <c r="N104" s="140"/>
      <c r="O104" s="140" t="str">
        <f>IF(L104="Full Materials Declaration","",IF(L104="TSCA Section 6h PBT",IF(ISERROR(VLOOKUP(M104,有害物质申报表!$AF$5:$AG$9,2,0)),"",(VLOOKUP(M104,有害物质申报表!$AF$5:$AG$9,2,0))),IF(L104="TSCA Risk Management",IF(ISERROR(VLOOKUP(M104,有害物质申报表!$AH$5:$AI$37,2,0)),"",(VLOOKUP(M104,有害物质申报表!$AH$5:$AI$37,2,0))),IF(L104="CEPA",IF(ISERROR(VLOOKUP(M104,有害物质申报表!$AN$5:$AO$30,2,0)),"",(VLOOKUP(M104,有害物质申报表!$AN$5:$AO$30,2,0))),IF(L104="WA Safer Product",IF(ISERROR(VLOOKUP(M104,有害物质申报表!$AP$5:$AQ$22,2,0)),"",(VLOOKUP(M104,有害物质申报表!$AP$5:$AQ$22,2,0))),IF(M104="High Risk Prop 65",IF(ISERROR(VLOOKUP(N104,有害物质申报表!$AJ$5:$AK$24,2,0)),"",(VLOOKUP(N104,有害物质申报表!$AJ$5:$AK$24,2,0))),IF(M104="Complete Prop 65",IF(ISERROR(VLOOKUP(N104,有害物质申报表!$AL$5:$AM$967,2,0)),"",(VLOOKUP(N104,有害物质申报表!$AL$5:$AM$967,2,0))),IF(M104="Perfluorooctanoic acid PFOA its salts",IF(ISERROR(VLOOKUP(N104,有害物质申报表!$AR$5:$AS$12,2,0)),"",(VLOOKUP(N104,有害物质申报表!$AR$5:$AS$12,2,0))),IF(M104="Perfluoroocane sulphonic acid PFOS it salts",IF(ISERROR(VLOOKUP(N104,有害物质申报表!$AT$5:$AU$12,2,0)),"",(VLOOKUP(N104,有害物质申报表!$AT$5:$AU$12,2,0))),IF(M104="Perfluorohexane 1 sulphonic acid PFHxS its salts",IF(ISERROR(VLOOKUP(N104,有害物质申报表!$AV$5:$AW$12,2,0)),"",(VLOOKUP(N104,有害物质申报表!$AV$5:$AW$12,2,0))),IF(M104="Undecafluorohexanoic acid PFHxA its salts",IF(ISERROR(VLOOKUP(N104,有害物质申报表!$AX$5:$AY$12,2,0)),"",(VLOOKUP(N104,有害物质申报表!$AX$5:$AY$12,2,0))),IF(M104="Perfluorononanoic acid PFNA its salts",IF(ISERROR(VLOOKUP(N104,有害物质申报表!$AZ$5:$BA$9,2,0)),"",(VLOOKUP(N104,有害物质申报表!$AZ$5:$BA$9,2,0))),IF(M104="Perfluorobutane sulfonic acid PFBS and its salts",IF(ISERROR(VLOOKUP(N104,有害物质申报表!$BB$5:$BC$12,2,0)),"",(VLOOKUP(N104,有害物质申报表!$BB$5:$BC$12,2,0))),IF(M104="Long chain perfluorocarboxylic acids PFCAs C9 to C14 including their salts",IF(ISERROR(VLOOKUP(N104,有害物质申报表!$BD$5:$BE$14,2,0)),"",(VLOOKUP(N104,有害物质申报表!$BD$5:$BE$14,2,0))),IF(M104="Hexafluoropropylene oxide dimer acid HFPO DA or GenX and its acyl halides",IF(ISERROR(VLOOKUP(N104,有害物质申报表!$BF$5:$BG$9,2,0)),"",(VLOOKUP(N104,有害物质申报表!$BF$5:$BG$9,2,0))),IF(M104="Other PFAS",""))))))))))))))))</f>
        <v/>
      </c>
      <c r="P104" s="5"/>
      <c r="Q104" s="182" t="str" cm="1">
        <f t="array" ref="Q104">IF(ISBLANK(P104),"",P104*(LOOKUP(2,1/(NOT(ISBLANK($J$10:J104))),$J$10:J104)))</f>
        <v/>
      </c>
      <c r="R104" s="182" t="str" cm="1">
        <f t="array" ref="R104">IF(ISBLANK(P104),"", (LOOKUP(2,1/(NOT(ISBLANK($K$10:K104))),$K$10:K104)))</f>
        <v/>
      </c>
      <c r="S104" s="1018"/>
      <c r="T104" s="1019"/>
      <c r="U104" s="437"/>
      <c r="V104" s="437"/>
      <c r="W104" s="437"/>
      <c r="X104" s="437"/>
      <c r="Y104" s="437"/>
      <c r="Z104" s="437"/>
      <c r="AA104" s="437"/>
      <c r="AB104" s="437"/>
      <c r="AC104" s="437"/>
      <c r="AL104" s="952" t="s">
        <v>611</v>
      </c>
      <c r="AM104" s="953" t="s">
        <v>612</v>
      </c>
    </row>
    <row r="105" spans="1:39" ht="29" x14ac:dyDescent="0.6">
      <c r="A105" s="993"/>
      <c r="B105" s="1020"/>
      <c r="C105" s="182"/>
      <c r="D105" s="182"/>
      <c r="E105" s="182"/>
      <c r="F105" s="182"/>
      <c r="G105" s="182"/>
      <c r="H105" s="182"/>
      <c r="I105" s="182"/>
      <c r="J105" s="182"/>
      <c r="K105" s="182"/>
      <c r="L105" s="182" t="s">
        <v>2140</v>
      </c>
      <c r="M105" s="1018"/>
      <c r="N105" s="140"/>
      <c r="O105" s="140" t="str">
        <f>IF(L105="Full Materials Declaration","",IF(L105="TSCA Section 6h PBT",IF(ISERROR(VLOOKUP(M105,有害物质申报表!$AF$5:$AG$9,2,0)),"",(VLOOKUP(M105,有害物质申报表!$AF$5:$AG$9,2,0))),IF(L105="TSCA Risk Management",IF(ISERROR(VLOOKUP(M105,有害物质申报表!$AH$5:$AI$37,2,0)),"",(VLOOKUP(M105,有害物质申报表!$AH$5:$AI$37,2,0))),IF(L105="CEPA",IF(ISERROR(VLOOKUP(M105,有害物质申报表!$AN$5:$AO$30,2,0)),"",(VLOOKUP(M105,有害物质申报表!$AN$5:$AO$30,2,0))),IF(L105="WA Safer Product",IF(ISERROR(VLOOKUP(M105,有害物质申报表!$AP$5:$AQ$22,2,0)),"",(VLOOKUP(M105,有害物质申报表!$AP$5:$AQ$22,2,0))),IF(M105="High Risk Prop 65",IF(ISERROR(VLOOKUP(N105,有害物质申报表!$AJ$5:$AK$24,2,0)),"",(VLOOKUP(N105,有害物质申报表!$AJ$5:$AK$24,2,0))),IF(M105="Complete Prop 65",IF(ISERROR(VLOOKUP(N105,有害物质申报表!$AL$5:$AM$967,2,0)),"",(VLOOKUP(N105,有害物质申报表!$AL$5:$AM$967,2,0))),IF(M105="Perfluorooctanoic acid PFOA its salts",IF(ISERROR(VLOOKUP(N105,有害物质申报表!$AR$5:$AS$12,2,0)),"",(VLOOKUP(N105,有害物质申报表!$AR$5:$AS$12,2,0))),IF(M105="Perfluoroocane sulphonic acid PFOS it salts",IF(ISERROR(VLOOKUP(N105,有害物质申报表!$AT$5:$AU$12,2,0)),"",(VLOOKUP(N105,有害物质申报表!$AT$5:$AU$12,2,0))),IF(M105="Perfluorohexane 1 sulphonic acid PFHxS its salts",IF(ISERROR(VLOOKUP(N105,有害物质申报表!$AV$5:$AW$12,2,0)),"",(VLOOKUP(N105,有害物质申报表!$AV$5:$AW$12,2,0))),IF(M105="Undecafluorohexanoic acid PFHxA its salts",IF(ISERROR(VLOOKUP(N105,有害物质申报表!$AX$5:$AY$12,2,0)),"",(VLOOKUP(N105,有害物质申报表!$AX$5:$AY$12,2,0))),IF(M105="Perfluorononanoic acid PFNA its salts",IF(ISERROR(VLOOKUP(N105,有害物质申报表!$AZ$5:$BA$9,2,0)),"",(VLOOKUP(N105,有害物质申报表!$AZ$5:$BA$9,2,0))),IF(M105="Perfluorobutane sulfonic acid PFBS and its salts",IF(ISERROR(VLOOKUP(N105,有害物质申报表!$BB$5:$BC$12,2,0)),"",(VLOOKUP(N105,有害物质申报表!$BB$5:$BC$12,2,0))),IF(M105="Long chain perfluorocarboxylic acids PFCAs C9 to C14 including their salts",IF(ISERROR(VLOOKUP(N105,有害物质申报表!$BD$5:$BE$14,2,0)),"",(VLOOKUP(N105,有害物质申报表!$BD$5:$BE$14,2,0))),IF(M105="Hexafluoropropylene oxide dimer acid HFPO DA or GenX and its acyl halides",IF(ISERROR(VLOOKUP(N105,有害物质申报表!$BF$5:$BG$9,2,0)),"",(VLOOKUP(N105,有害物质申报表!$BF$5:$BG$9,2,0))),IF(M105="Other PFAS",""))))))))))))))))</f>
        <v/>
      </c>
      <c r="P105" s="5"/>
      <c r="Q105" s="182" t="str" cm="1">
        <f t="array" ref="Q105">IF(ISBLANK(P105),"",P105*(LOOKUP(2,1/(NOT(ISBLANK($J$10:J105))),$J$10:J105)))</f>
        <v/>
      </c>
      <c r="R105" s="182" t="str" cm="1">
        <f t="array" ref="R105">IF(ISBLANK(P105),"", (LOOKUP(2,1/(NOT(ISBLANK($K$10:K105))),$K$10:K105)))</f>
        <v/>
      </c>
      <c r="S105" s="1018"/>
      <c r="T105" s="1019"/>
      <c r="U105" s="437"/>
      <c r="V105" s="437"/>
      <c r="W105" s="437"/>
      <c r="X105" s="437"/>
      <c r="Y105" s="437"/>
      <c r="Z105" s="437"/>
      <c r="AA105" s="437"/>
      <c r="AB105" s="437"/>
      <c r="AC105" s="437"/>
      <c r="AL105" s="952" t="s">
        <v>506</v>
      </c>
      <c r="AM105" s="953" t="s">
        <v>16</v>
      </c>
    </row>
    <row r="106" spans="1:39" x14ac:dyDescent="0.6">
      <c r="A106" s="993"/>
      <c r="B106" s="1020"/>
      <c r="C106" s="182"/>
      <c r="D106" s="182"/>
      <c r="E106" s="182"/>
      <c r="F106" s="182"/>
      <c r="G106" s="182"/>
      <c r="H106" s="182"/>
      <c r="I106" s="182"/>
      <c r="J106" s="182"/>
      <c r="K106" s="182"/>
      <c r="L106" s="182" t="s">
        <v>2140</v>
      </c>
      <c r="M106" s="1018"/>
      <c r="N106" s="140"/>
      <c r="O106" s="140" t="str">
        <f>IF(L106="Full Materials Declaration","",IF(L106="TSCA Section 6h PBT",IF(ISERROR(VLOOKUP(M106,有害物质申报表!$AF$5:$AG$9,2,0)),"",(VLOOKUP(M106,有害物质申报表!$AF$5:$AG$9,2,0))),IF(L106="TSCA Risk Management",IF(ISERROR(VLOOKUP(M106,有害物质申报表!$AH$5:$AI$37,2,0)),"",(VLOOKUP(M106,有害物质申报表!$AH$5:$AI$37,2,0))),IF(L106="CEPA",IF(ISERROR(VLOOKUP(M106,有害物质申报表!$AN$5:$AO$30,2,0)),"",(VLOOKUP(M106,有害物质申报表!$AN$5:$AO$30,2,0))),IF(L106="WA Safer Product",IF(ISERROR(VLOOKUP(M106,有害物质申报表!$AP$5:$AQ$22,2,0)),"",(VLOOKUP(M106,有害物质申报表!$AP$5:$AQ$22,2,0))),IF(M106="High Risk Prop 65",IF(ISERROR(VLOOKUP(N106,有害物质申报表!$AJ$5:$AK$24,2,0)),"",(VLOOKUP(N106,有害物质申报表!$AJ$5:$AK$24,2,0))),IF(M106="Complete Prop 65",IF(ISERROR(VLOOKUP(N106,有害物质申报表!$AL$5:$AM$967,2,0)),"",(VLOOKUP(N106,有害物质申报表!$AL$5:$AM$967,2,0))),IF(M106="Perfluorooctanoic acid PFOA its salts",IF(ISERROR(VLOOKUP(N106,有害物质申报表!$AR$5:$AS$12,2,0)),"",(VLOOKUP(N106,有害物质申报表!$AR$5:$AS$12,2,0))),IF(M106="Perfluoroocane sulphonic acid PFOS it salts",IF(ISERROR(VLOOKUP(N106,有害物质申报表!$AT$5:$AU$12,2,0)),"",(VLOOKUP(N106,有害物质申报表!$AT$5:$AU$12,2,0))),IF(M106="Perfluorohexane 1 sulphonic acid PFHxS its salts",IF(ISERROR(VLOOKUP(N106,有害物质申报表!$AV$5:$AW$12,2,0)),"",(VLOOKUP(N106,有害物质申报表!$AV$5:$AW$12,2,0))),IF(M106="Undecafluorohexanoic acid PFHxA its salts",IF(ISERROR(VLOOKUP(N106,有害物质申报表!$AX$5:$AY$12,2,0)),"",(VLOOKUP(N106,有害物质申报表!$AX$5:$AY$12,2,0))),IF(M106="Perfluorononanoic acid PFNA its salts",IF(ISERROR(VLOOKUP(N106,有害物质申报表!$AZ$5:$BA$9,2,0)),"",(VLOOKUP(N106,有害物质申报表!$AZ$5:$BA$9,2,0))),IF(M106="Perfluorobutane sulfonic acid PFBS and its salts",IF(ISERROR(VLOOKUP(N106,有害物质申报表!$BB$5:$BC$12,2,0)),"",(VLOOKUP(N106,有害物质申报表!$BB$5:$BC$12,2,0))),IF(M106="Long chain perfluorocarboxylic acids PFCAs C9 to C14 including their salts",IF(ISERROR(VLOOKUP(N106,有害物质申报表!$BD$5:$BE$14,2,0)),"",(VLOOKUP(N106,有害物质申报表!$BD$5:$BE$14,2,0))),IF(M106="Hexafluoropropylene oxide dimer acid HFPO DA or GenX and its acyl halides",IF(ISERROR(VLOOKUP(N106,有害物质申报表!$BF$5:$BG$9,2,0)),"",(VLOOKUP(N106,有害物质申报表!$BF$5:$BG$9,2,0))),IF(M106="Other PFAS",""))))))))))))))))</f>
        <v/>
      </c>
      <c r="P106" s="5"/>
      <c r="Q106" s="182" t="str" cm="1">
        <f t="array" ref="Q106">IF(ISBLANK(P106),"",P106*(LOOKUP(2,1/(NOT(ISBLANK($J$10:J106))),$J$10:J106)))</f>
        <v/>
      </c>
      <c r="R106" s="182" t="str" cm="1">
        <f t="array" ref="R106">IF(ISBLANK(P106),"", (LOOKUP(2,1/(NOT(ISBLANK($K$10:K106))),$K$10:K106)))</f>
        <v/>
      </c>
      <c r="S106" s="1018"/>
      <c r="T106" s="1019"/>
      <c r="U106" s="437"/>
      <c r="V106" s="437"/>
      <c r="W106" s="437"/>
      <c r="X106" s="437"/>
      <c r="Y106" s="437"/>
      <c r="Z106" s="437"/>
      <c r="AA106" s="437"/>
      <c r="AB106" s="437"/>
      <c r="AC106" s="437"/>
      <c r="AL106" s="952" t="s">
        <v>992</v>
      </c>
      <c r="AM106" s="953" t="s">
        <v>10</v>
      </c>
    </row>
    <row r="107" spans="1:39" ht="29" x14ac:dyDescent="0.6">
      <c r="A107" s="993"/>
      <c r="B107" s="1020"/>
      <c r="C107" s="182"/>
      <c r="D107" s="182"/>
      <c r="E107" s="182"/>
      <c r="F107" s="182"/>
      <c r="G107" s="182"/>
      <c r="H107" s="182"/>
      <c r="I107" s="182"/>
      <c r="J107" s="182"/>
      <c r="K107" s="182"/>
      <c r="L107" s="182" t="s">
        <v>2140</v>
      </c>
      <c r="M107" s="1018"/>
      <c r="N107" s="140"/>
      <c r="O107" s="140" t="str">
        <f>IF(L107="Full Materials Declaration","",IF(L107="TSCA Section 6h PBT",IF(ISERROR(VLOOKUP(M107,有害物质申报表!$AF$5:$AG$9,2,0)),"",(VLOOKUP(M107,有害物质申报表!$AF$5:$AG$9,2,0))),IF(L107="TSCA Risk Management",IF(ISERROR(VLOOKUP(M107,有害物质申报表!$AH$5:$AI$37,2,0)),"",(VLOOKUP(M107,有害物质申报表!$AH$5:$AI$37,2,0))),IF(L107="CEPA",IF(ISERROR(VLOOKUP(M107,有害物质申报表!$AN$5:$AO$30,2,0)),"",(VLOOKUP(M107,有害物质申报表!$AN$5:$AO$30,2,0))),IF(L107="WA Safer Product",IF(ISERROR(VLOOKUP(M107,有害物质申报表!$AP$5:$AQ$22,2,0)),"",(VLOOKUP(M107,有害物质申报表!$AP$5:$AQ$22,2,0))),IF(M107="High Risk Prop 65",IF(ISERROR(VLOOKUP(N107,有害物质申报表!$AJ$5:$AK$24,2,0)),"",(VLOOKUP(N107,有害物质申报表!$AJ$5:$AK$24,2,0))),IF(M107="Complete Prop 65",IF(ISERROR(VLOOKUP(N107,有害物质申报表!$AL$5:$AM$967,2,0)),"",(VLOOKUP(N107,有害物质申报表!$AL$5:$AM$967,2,0))),IF(M107="Perfluorooctanoic acid PFOA its salts",IF(ISERROR(VLOOKUP(N107,有害物质申报表!$AR$5:$AS$12,2,0)),"",(VLOOKUP(N107,有害物质申报表!$AR$5:$AS$12,2,0))),IF(M107="Perfluoroocane sulphonic acid PFOS it salts",IF(ISERROR(VLOOKUP(N107,有害物质申报表!$AT$5:$AU$12,2,0)),"",(VLOOKUP(N107,有害物质申报表!$AT$5:$AU$12,2,0))),IF(M107="Perfluorohexane 1 sulphonic acid PFHxS its salts",IF(ISERROR(VLOOKUP(N107,有害物质申报表!$AV$5:$AW$12,2,0)),"",(VLOOKUP(N107,有害物质申报表!$AV$5:$AW$12,2,0))),IF(M107="Undecafluorohexanoic acid PFHxA its salts",IF(ISERROR(VLOOKUP(N107,有害物质申报表!$AX$5:$AY$12,2,0)),"",(VLOOKUP(N107,有害物质申报表!$AX$5:$AY$12,2,0))),IF(M107="Perfluorononanoic acid PFNA its salts",IF(ISERROR(VLOOKUP(N107,有害物质申报表!$AZ$5:$BA$9,2,0)),"",(VLOOKUP(N107,有害物质申报表!$AZ$5:$BA$9,2,0))),IF(M107="Perfluorobutane sulfonic acid PFBS and its salts",IF(ISERROR(VLOOKUP(N107,有害物质申报表!$BB$5:$BC$12,2,0)),"",(VLOOKUP(N107,有害物质申报表!$BB$5:$BC$12,2,0))),IF(M107="Long chain perfluorocarboxylic acids PFCAs C9 to C14 including their salts",IF(ISERROR(VLOOKUP(N107,有害物质申报表!$BD$5:$BE$14,2,0)),"",(VLOOKUP(N107,有害物质申报表!$BD$5:$BE$14,2,0))),IF(M107="Hexafluoropropylene oxide dimer acid HFPO DA or GenX and its acyl halides",IF(ISERROR(VLOOKUP(N107,有害物质申报表!$BF$5:$BG$9,2,0)),"",(VLOOKUP(N107,有害物质申报表!$BF$5:$BG$9,2,0))),IF(M107="Other PFAS",""))))))))))))))))</f>
        <v/>
      </c>
      <c r="P107" s="5"/>
      <c r="Q107" s="182" t="str" cm="1">
        <f t="array" ref="Q107">IF(ISBLANK(P107),"",P107*(LOOKUP(2,1/(NOT(ISBLANK($J$10:J107))),$J$10:J107)))</f>
        <v/>
      </c>
      <c r="R107" s="182" t="str" cm="1">
        <f t="array" ref="R107">IF(ISBLANK(P107),"", (LOOKUP(2,1/(NOT(ISBLANK($K$10:K107))),$K$10:K107)))</f>
        <v/>
      </c>
      <c r="S107" s="1018"/>
      <c r="T107" s="1019"/>
      <c r="U107" s="437"/>
      <c r="V107" s="437"/>
      <c r="W107" s="437"/>
      <c r="X107" s="437"/>
      <c r="Y107" s="437"/>
      <c r="Z107" s="437"/>
      <c r="AA107" s="437"/>
      <c r="AB107" s="437"/>
      <c r="AC107" s="437"/>
      <c r="AL107" s="952" t="s">
        <v>993</v>
      </c>
      <c r="AM107" s="953" t="s">
        <v>994</v>
      </c>
    </row>
    <row r="108" spans="1:39" ht="29" x14ac:dyDescent="0.6">
      <c r="A108" s="993"/>
      <c r="B108" s="1020"/>
      <c r="C108" s="182"/>
      <c r="D108" s="182"/>
      <c r="E108" s="182"/>
      <c r="F108" s="182"/>
      <c r="G108" s="182"/>
      <c r="H108" s="182"/>
      <c r="I108" s="182"/>
      <c r="J108" s="182"/>
      <c r="K108" s="182"/>
      <c r="L108" s="182" t="s">
        <v>2140</v>
      </c>
      <c r="M108" s="1018"/>
      <c r="N108" s="140"/>
      <c r="O108" s="140" t="str">
        <f>IF(L108="Full Materials Declaration","",IF(L108="TSCA Section 6h PBT",IF(ISERROR(VLOOKUP(M108,有害物质申报表!$AF$5:$AG$9,2,0)),"",(VLOOKUP(M108,有害物质申报表!$AF$5:$AG$9,2,0))),IF(L108="TSCA Risk Management",IF(ISERROR(VLOOKUP(M108,有害物质申报表!$AH$5:$AI$37,2,0)),"",(VLOOKUP(M108,有害物质申报表!$AH$5:$AI$37,2,0))),IF(L108="CEPA",IF(ISERROR(VLOOKUP(M108,有害物质申报表!$AN$5:$AO$30,2,0)),"",(VLOOKUP(M108,有害物质申报表!$AN$5:$AO$30,2,0))),IF(L108="WA Safer Product",IF(ISERROR(VLOOKUP(M108,有害物质申报表!$AP$5:$AQ$22,2,0)),"",(VLOOKUP(M108,有害物质申报表!$AP$5:$AQ$22,2,0))),IF(M108="High Risk Prop 65",IF(ISERROR(VLOOKUP(N108,有害物质申报表!$AJ$5:$AK$24,2,0)),"",(VLOOKUP(N108,有害物质申报表!$AJ$5:$AK$24,2,0))),IF(M108="Complete Prop 65",IF(ISERROR(VLOOKUP(N108,有害物质申报表!$AL$5:$AM$967,2,0)),"",(VLOOKUP(N108,有害物质申报表!$AL$5:$AM$967,2,0))),IF(M108="Perfluorooctanoic acid PFOA its salts",IF(ISERROR(VLOOKUP(N108,有害物质申报表!$AR$5:$AS$12,2,0)),"",(VLOOKUP(N108,有害物质申报表!$AR$5:$AS$12,2,0))),IF(M108="Perfluoroocane sulphonic acid PFOS it salts",IF(ISERROR(VLOOKUP(N108,有害物质申报表!$AT$5:$AU$12,2,0)),"",(VLOOKUP(N108,有害物质申报表!$AT$5:$AU$12,2,0))),IF(M108="Perfluorohexane 1 sulphonic acid PFHxS its salts",IF(ISERROR(VLOOKUP(N108,有害物质申报表!$AV$5:$AW$12,2,0)),"",(VLOOKUP(N108,有害物质申报表!$AV$5:$AW$12,2,0))),IF(M108="Undecafluorohexanoic acid PFHxA its salts",IF(ISERROR(VLOOKUP(N108,有害物质申报表!$AX$5:$AY$12,2,0)),"",(VLOOKUP(N108,有害物质申报表!$AX$5:$AY$12,2,0))),IF(M108="Perfluorononanoic acid PFNA its salts",IF(ISERROR(VLOOKUP(N108,有害物质申报表!$AZ$5:$BA$9,2,0)),"",(VLOOKUP(N108,有害物质申报表!$AZ$5:$BA$9,2,0))),IF(M108="Perfluorobutane sulfonic acid PFBS and its salts",IF(ISERROR(VLOOKUP(N108,有害物质申报表!$BB$5:$BC$12,2,0)),"",(VLOOKUP(N108,有害物质申报表!$BB$5:$BC$12,2,0))),IF(M108="Long chain perfluorocarboxylic acids PFCAs C9 to C14 including their salts",IF(ISERROR(VLOOKUP(N108,有害物质申报表!$BD$5:$BE$14,2,0)),"",(VLOOKUP(N108,有害物质申报表!$BD$5:$BE$14,2,0))),IF(M108="Hexafluoropropylene oxide dimer acid HFPO DA or GenX and its acyl halides",IF(ISERROR(VLOOKUP(N108,有害物质申报表!$BF$5:$BG$9,2,0)),"",(VLOOKUP(N108,有害物质申报表!$BF$5:$BG$9,2,0))),IF(M108="Other PFAS",""))))))))))))))))</f>
        <v/>
      </c>
      <c r="P108" s="5"/>
      <c r="Q108" s="182" t="str" cm="1">
        <f t="array" ref="Q108">IF(ISBLANK(P108),"",P108*(LOOKUP(2,1/(NOT(ISBLANK($J$10:J108))),$J$10:J108)))</f>
        <v/>
      </c>
      <c r="R108" s="182" t="str" cm="1">
        <f t="array" ref="R108">IF(ISBLANK(P108),"", (LOOKUP(2,1/(NOT(ISBLANK($K$10:K108))),$K$10:K108)))</f>
        <v/>
      </c>
      <c r="S108" s="1018"/>
      <c r="T108" s="1019"/>
      <c r="U108" s="437"/>
      <c r="V108" s="437"/>
      <c r="W108" s="437"/>
      <c r="X108" s="437"/>
      <c r="Y108" s="437"/>
      <c r="Z108" s="437"/>
      <c r="AA108" s="437"/>
      <c r="AB108" s="437"/>
      <c r="AC108" s="437"/>
      <c r="AL108" s="952" t="s">
        <v>364</v>
      </c>
      <c r="AM108" s="953" t="s">
        <v>365</v>
      </c>
    </row>
    <row r="109" spans="1:39" ht="29" x14ac:dyDescent="0.6">
      <c r="A109" s="993"/>
      <c r="B109" s="1020"/>
      <c r="C109" s="182"/>
      <c r="D109" s="182"/>
      <c r="E109" s="182"/>
      <c r="F109" s="182"/>
      <c r="G109" s="182"/>
      <c r="H109" s="182"/>
      <c r="I109" s="182"/>
      <c r="J109" s="182"/>
      <c r="K109" s="182"/>
      <c r="L109" s="182" t="s">
        <v>2140</v>
      </c>
      <c r="M109" s="1018"/>
      <c r="N109" s="140"/>
      <c r="O109" s="140" t="str">
        <f>IF(L109="Full Materials Declaration","",IF(L109="TSCA Section 6h PBT",IF(ISERROR(VLOOKUP(M109,有害物质申报表!$AF$5:$AG$9,2,0)),"",(VLOOKUP(M109,有害物质申报表!$AF$5:$AG$9,2,0))),IF(L109="TSCA Risk Management",IF(ISERROR(VLOOKUP(M109,有害物质申报表!$AH$5:$AI$37,2,0)),"",(VLOOKUP(M109,有害物质申报表!$AH$5:$AI$37,2,0))),IF(L109="CEPA",IF(ISERROR(VLOOKUP(M109,有害物质申报表!$AN$5:$AO$30,2,0)),"",(VLOOKUP(M109,有害物质申报表!$AN$5:$AO$30,2,0))),IF(L109="WA Safer Product",IF(ISERROR(VLOOKUP(M109,有害物质申报表!$AP$5:$AQ$22,2,0)),"",(VLOOKUP(M109,有害物质申报表!$AP$5:$AQ$22,2,0))),IF(M109="High Risk Prop 65",IF(ISERROR(VLOOKUP(N109,有害物质申报表!$AJ$5:$AK$24,2,0)),"",(VLOOKUP(N109,有害物质申报表!$AJ$5:$AK$24,2,0))),IF(M109="Complete Prop 65",IF(ISERROR(VLOOKUP(N109,有害物质申报表!$AL$5:$AM$967,2,0)),"",(VLOOKUP(N109,有害物质申报表!$AL$5:$AM$967,2,0))),IF(M109="Perfluorooctanoic acid PFOA its salts",IF(ISERROR(VLOOKUP(N109,有害物质申报表!$AR$5:$AS$12,2,0)),"",(VLOOKUP(N109,有害物质申报表!$AR$5:$AS$12,2,0))),IF(M109="Perfluoroocane sulphonic acid PFOS it salts",IF(ISERROR(VLOOKUP(N109,有害物质申报表!$AT$5:$AU$12,2,0)),"",(VLOOKUP(N109,有害物质申报表!$AT$5:$AU$12,2,0))),IF(M109="Perfluorohexane 1 sulphonic acid PFHxS its salts",IF(ISERROR(VLOOKUP(N109,有害物质申报表!$AV$5:$AW$12,2,0)),"",(VLOOKUP(N109,有害物质申报表!$AV$5:$AW$12,2,0))),IF(M109="Undecafluorohexanoic acid PFHxA its salts",IF(ISERROR(VLOOKUP(N109,有害物质申报表!$AX$5:$AY$12,2,0)),"",(VLOOKUP(N109,有害物质申报表!$AX$5:$AY$12,2,0))),IF(M109="Perfluorononanoic acid PFNA its salts",IF(ISERROR(VLOOKUP(N109,有害物质申报表!$AZ$5:$BA$9,2,0)),"",(VLOOKUP(N109,有害物质申报表!$AZ$5:$BA$9,2,0))),IF(M109="Perfluorobutane sulfonic acid PFBS and its salts",IF(ISERROR(VLOOKUP(N109,有害物质申报表!$BB$5:$BC$12,2,0)),"",(VLOOKUP(N109,有害物质申报表!$BB$5:$BC$12,2,0))),IF(M109="Long chain perfluorocarboxylic acids PFCAs C9 to C14 including their salts",IF(ISERROR(VLOOKUP(N109,有害物质申报表!$BD$5:$BE$14,2,0)),"",(VLOOKUP(N109,有害物质申报表!$BD$5:$BE$14,2,0))),IF(M109="Hexafluoropropylene oxide dimer acid HFPO DA or GenX and its acyl halides",IF(ISERROR(VLOOKUP(N109,有害物质申报表!$BF$5:$BG$9,2,0)),"",(VLOOKUP(N109,有害物质申报表!$BF$5:$BG$9,2,0))),IF(M109="Other PFAS",""))))))))))))))))</f>
        <v/>
      </c>
      <c r="P109" s="5"/>
      <c r="Q109" s="182" t="str" cm="1">
        <f t="array" ref="Q109">IF(ISBLANK(P109),"",P109*(LOOKUP(2,1/(NOT(ISBLANK($J$10:J109))),$J$10:J109)))</f>
        <v/>
      </c>
      <c r="R109" s="182" t="str" cm="1">
        <f t="array" ref="R109">IF(ISBLANK(P109),"", (LOOKUP(2,1/(NOT(ISBLANK($K$10:K109))),$K$10:K109)))</f>
        <v/>
      </c>
      <c r="S109" s="1018"/>
      <c r="T109" s="1019"/>
      <c r="U109" s="437"/>
      <c r="V109" s="437"/>
      <c r="W109" s="437"/>
      <c r="X109" s="437"/>
      <c r="Y109" s="437"/>
      <c r="Z109" s="437"/>
      <c r="AA109" s="437"/>
      <c r="AB109" s="437"/>
      <c r="AC109" s="437"/>
      <c r="AL109" s="952" t="s">
        <v>605</v>
      </c>
      <c r="AM109" s="953" t="s">
        <v>606</v>
      </c>
    </row>
    <row r="110" spans="1:39" x14ac:dyDescent="0.6">
      <c r="A110" s="993"/>
      <c r="B110" s="1020"/>
      <c r="C110" s="182"/>
      <c r="D110" s="182"/>
      <c r="E110" s="182"/>
      <c r="F110" s="182"/>
      <c r="G110" s="182"/>
      <c r="H110" s="182"/>
      <c r="I110" s="182"/>
      <c r="J110" s="182"/>
      <c r="K110" s="182"/>
      <c r="L110" s="182" t="s">
        <v>2140</v>
      </c>
      <c r="M110" s="1018"/>
      <c r="N110" s="140"/>
      <c r="O110" s="140" t="str">
        <f>IF(L110="Full Materials Declaration","",IF(L110="TSCA Section 6h PBT",IF(ISERROR(VLOOKUP(M110,有害物质申报表!$AF$5:$AG$9,2,0)),"",(VLOOKUP(M110,有害物质申报表!$AF$5:$AG$9,2,0))),IF(L110="TSCA Risk Management",IF(ISERROR(VLOOKUP(M110,有害物质申报表!$AH$5:$AI$37,2,0)),"",(VLOOKUP(M110,有害物质申报表!$AH$5:$AI$37,2,0))),IF(L110="CEPA",IF(ISERROR(VLOOKUP(M110,有害物质申报表!$AN$5:$AO$30,2,0)),"",(VLOOKUP(M110,有害物质申报表!$AN$5:$AO$30,2,0))),IF(L110="WA Safer Product",IF(ISERROR(VLOOKUP(M110,有害物质申报表!$AP$5:$AQ$22,2,0)),"",(VLOOKUP(M110,有害物质申报表!$AP$5:$AQ$22,2,0))),IF(M110="High Risk Prop 65",IF(ISERROR(VLOOKUP(N110,有害物质申报表!$AJ$5:$AK$24,2,0)),"",(VLOOKUP(N110,有害物质申报表!$AJ$5:$AK$24,2,0))),IF(M110="Complete Prop 65",IF(ISERROR(VLOOKUP(N110,有害物质申报表!$AL$5:$AM$967,2,0)),"",(VLOOKUP(N110,有害物质申报表!$AL$5:$AM$967,2,0))),IF(M110="Perfluorooctanoic acid PFOA its salts",IF(ISERROR(VLOOKUP(N110,有害物质申报表!$AR$5:$AS$12,2,0)),"",(VLOOKUP(N110,有害物质申报表!$AR$5:$AS$12,2,0))),IF(M110="Perfluoroocane sulphonic acid PFOS it salts",IF(ISERROR(VLOOKUP(N110,有害物质申报表!$AT$5:$AU$12,2,0)),"",(VLOOKUP(N110,有害物质申报表!$AT$5:$AU$12,2,0))),IF(M110="Perfluorohexane 1 sulphonic acid PFHxS its salts",IF(ISERROR(VLOOKUP(N110,有害物质申报表!$AV$5:$AW$12,2,0)),"",(VLOOKUP(N110,有害物质申报表!$AV$5:$AW$12,2,0))),IF(M110="Undecafluorohexanoic acid PFHxA its salts",IF(ISERROR(VLOOKUP(N110,有害物质申报表!$AX$5:$AY$12,2,0)),"",(VLOOKUP(N110,有害物质申报表!$AX$5:$AY$12,2,0))),IF(M110="Perfluorononanoic acid PFNA its salts",IF(ISERROR(VLOOKUP(N110,有害物质申报表!$AZ$5:$BA$9,2,0)),"",(VLOOKUP(N110,有害物质申报表!$AZ$5:$BA$9,2,0))),IF(M110="Perfluorobutane sulfonic acid PFBS and its salts",IF(ISERROR(VLOOKUP(N110,有害物质申报表!$BB$5:$BC$12,2,0)),"",(VLOOKUP(N110,有害物质申报表!$BB$5:$BC$12,2,0))),IF(M110="Long chain perfluorocarboxylic acids PFCAs C9 to C14 including their salts",IF(ISERROR(VLOOKUP(N110,有害物质申报表!$BD$5:$BE$14,2,0)),"",(VLOOKUP(N110,有害物质申报表!$BD$5:$BE$14,2,0))),IF(M110="Hexafluoropropylene oxide dimer acid HFPO DA or GenX and its acyl halides",IF(ISERROR(VLOOKUP(N110,有害物质申报表!$BF$5:$BG$9,2,0)),"",(VLOOKUP(N110,有害物质申报表!$BF$5:$BG$9,2,0))),IF(M110="Other PFAS",""))))))))))))))))</f>
        <v/>
      </c>
      <c r="P110" s="5"/>
      <c r="Q110" s="182" t="str" cm="1">
        <f t="array" ref="Q110">IF(ISBLANK(P110),"",P110*(LOOKUP(2,1/(NOT(ISBLANK($J$10:J110))),$J$10:J110)))</f>
        <v/>
      </c>
      <c r="R110" s="182" t="str" cm="1">
        <f t="array" ref="R110">IF(ISBLANK(P110),"", (LOOKUP(2,1/(NOT(ISBLANK($K$10:K110))),$K$10:K110)))</f>
        <v/>
      </c>
      <c r="S110" s="1018"/>
      <c r="T110" s="1019"/>
      <c r="U110" s="437"/>
      <c r="V110" s="437"/>
      <c r="W110" s="437"/>
      <c r="X110" s="437"/>
      <c r="Y110" s="437"/>
      <c r="Z110" s="437"/>
      <c r="AA110" s="437"/>
      <c r="AB110" s="437"/>
      <c r="AC110" s="437"/>
      <c r="AL110" s="952" t="s">
        <v>524</v>
      </c>
      <c r="AM110" s="953" t="s">
        <v>525</v>
      </c>
    </row>
    <row r="111" spans="1:39" x14ac:dyDescent="0.6">
      <c r="A111" s="993"/>
      <c r="B111" s="1020"/>
      <c r="C111" s="182"/>
      <c r="D111" s="182"/>
      <c r="E111" s="182"/>
      <c r="F111" s="182"/>
      <c r="G111" s="182"/>
      <c r="H111" s="182"/>
      <c r="I111" s="182"/>
      <c r="J111" s="182"/>
      <c r="K111" s="182"/>
      <c r="L111" s="182" t="s">
        <v>2140</v>
      </c>
      <c r="M111" s="1018"/>
      <c r="N111" s="140"/>
      <c r="O111" s="140" t="str">
        <f>IF(L111="Full Materials Declaration","",IF(L111="TSCA Section 6h PBT",IF(ISERROR(VLOOKUP(M111,有害物质申报表!$AF$5:$AG$9,2,0)),"",(VLOOKUP(M111,有害物质申报表!$AF$5:$AG$9,2,0))),IF(L111="TSCA Risk Management",IF(ISERROR(VLOOKUP(M111,有害物质申报表!$AH$5:$AI$37,2,0)),"",(VLOOKUP(M111,有害物质申报表!$AH$5:$AI$37,2,0))),IF(L111="CEPA",IF(ISERROR(VLOOKUP(M111,有害物质申报表!$AN$5:$AO$30,2,0)),"",(VLOOKUP(M111,有害物质申报表!$AN$5:$AO$30,2,0))),IF(L111="WA Safer Product",IF(ISERROR(VLOOKUP(M111,有害物质申报表!$AP$5:$AQ$22,2,0)),"",(VLOOKUP(M111,有害物质申报表!$AP$5:$AQ$22,2,0))),IF(M111="High Risk Prop 65",IF(ISERROR(VLOOKUP(N111,有害物质申报表!$AJ$5:$AK$24,2,0)),"",(VLOOKUP(N111,有害物质申报表!$AJ$5:$AK$24,2,0))),IF(M111="Complete Prop 65",IF(ISERROR(VLOOKUP(N111,有害物质申报表!$AL$5:$AM$967,2,0)),"",(VLOOKUP(N111,有害物质申报表!$AL$5:$AM$967,2,0))),IF(M111="Perfluorooctanoic acid PFOA its salts",IF(ISERROR(VLOOKUP(N111,有害物质申报表!$AR$5:$AS$12,2,0)),"",(VLOOKUP(N111,有害物质申报表!$AR$5:$AS$12,2,0))),IF(M111="Perfluoroocane sulphonic acid PFOS it salts",IF(ISERROR(VLOOKUP(N111,有害物质申报表!$AT$5:$AU$12,2,0)),"",(VLOOKUP(N111,有害物质申报表!$AT$5:$AU$12,2,0))),IF(M111="Perfluorohexane 1 sulphonic acid PFHxS its salts",IF(ISERROR(VLOOKUP(N111,有害物质申报表!$AV$5:$AW$12,2,0)),"",(VLOOKUP(N111,有害物质申报表!$AV$5:$AW$12,2,0))),IF(M111="Undecafluorohexanoic acid PFHxA its salts",IF(ISERROR(VLOOKUP(N111,有害物质申报表!$AX$5:$AY$12,2,0)),"",(VLOOKUP(N111,有害物质申报表!$AX$5:$AY$12,2,0))),IF(M111="Perfluorononanoic acid PFNA its salts",IF(ISERROR(VLOOKUP(N111,有害物质申报表!$AZ$5:$BA$9,2,0)),"",(VLOOKUP(N111,有害物质申报表!$AZ$5:$BA$9,2,0))),IF(M111="Perfluorobutane sulfonic acid PFBS and its salts",IF(ISERROR(VLOOKUP(N111,有害物质申报表!$BB$5:$BC$12,2,0)),"",(VLOOKUP(N111,有害物质申报表!$BB$5:$BC$12,2,0))),IF(M111="Long chain perfluorocarboxylic acids PFCAs C9 to C14 including their salts",IF(ISERROR(VLOOKUP(N111,有害物质申报表!$BD$5:$BE$14,2,0)),"",(VLOOKUP(N111,有害物质申报表!$BD$5:$BE$14,2,0))),IF(M111="Hexafluoropropylene oxide dimer acid HFPO DA or GenX and its acyl halides",IF(ISERROR(VLOOKUP(N111,有害物质申报表!$BF$5:$BG$9,2,0)),"",(VLOOKUP(N111,有害物质申报表!$BF$5:$BG$9,2,0))),IF(M111="Other PFAS",""))))))))))))))))</f>
        <v/>
      </c>
      <c r="P111" s="5"/>
      <c r="Q111" s="182" t="str" cm="1">
        <f t="array" ref="Q111">IF(ISBLANK(P111),"",P111*(LOOKUP(2,1/(NOT(ISBLANK($J$10:J111))),$J$10:J111)))</f>
        <v/>
      </c>
      <c r="R111" s="182" t="str" cm="1">
        <f t="array" ref="R111">IF(ISBLANK(P111),"", (LOOKUP(2,1/(NOT(ISBLANK($K$10:K111))),$K$10:K111)))</f>
        <v/>
      </c>
      <c r="S111" s="1018"/>
      <c r="T111" s="1019"/>
      <c r="U111" s="437"/>
      <c r="V111" s="437"/>
      <c r="W111" s="437"/>
      <c r="X111" s="437"/>
      <c r="Y111" s="437"/>
      <c r="Z111" s="437"/>
      <c r="AA111" s="437"/>
      <c r="AB111" s="437"/>
      <c r="AC111" s="437"/>
      <c r="AL111" s="952" t="s">
        <v>118</v>
      </c>
      <c r="AM111" s="953" t="s">
        <v>119</v>
      </c>
    </row>
    <row r="112" spans="1:39" x14ac:dyDescent="0.6">
      <c r="A112" s="993"/>
      <c r="B112" s="1020"/>
      <c r="C112" s="182"/>
      <c r="D112" s="182"/>
      <c r="E112" s="182"/>
      <c r="F112" s="182"/>
      <c r="G112" s="182"/>
      <c r="H112" s="182"/>
      <c r="I112" s="182"/>
      <c r="J112" s="182"/>
      <c r="K112" s="182"/>
      <c r="L112" s="182" t="s">
        <v>2140</v>
      </c>
      <c r="M112" s="1018"/>
      <c r="N112" s="140"/>
      <c r="O112" s="140" t="str">
        <f>IF(L112="Full Materials Declaration","",IF(L112="TSCA Section 6h PBT",IF(ISERROR(VLOOKUP(M112,有害物质申报表!$AF$5:$AG$9,2,0)),"",(VLOOKUP(M112,有害物质申报表!$AF$5:$AG$9,2,0))),IF(L112="TSCA Risk Management",IF(ISERROR(VLOOKUP(M112,有害物质申报表!$AH$5:$AI$37,2,0)),"",(VLOOKUP(M112,有害物质申报表!$AH$5:$AI$37,2,0))),IF(L112="CEPA",IF(ISERROR(VLOOKUP(M112,有害物质申报表!$AN$5:$AO$30,2,0)),"",(VLOOKUP(M112,有害物质申报表!$AN$5:$AO$30,2,0))),IF(L112="WA Safer Product",IF(ISERROR(VLOOKUP(M112,有害物质申报表!$AP$5:$AQ$22,2,0)),"",(VLOOKUP(M112,有害物质申报表!$AP$5:$AQ$22,2,0))),IF(M112="High Risk Prop 65",IF(ISERROR(VLOOKUP(N112,有害物质申报表!$AJ$5:$AK$24,2,0)),"",(VLOOKUP(N112,有害物质申报表!$AJ$5:$AK$24,2,0))),IF(M112="Complete Prop 65",IF(ISERROR(VLOOKUP(N112,有害物质申报表!$AL$5:$AM$967,2,0)),"",(VLOOKUP(N112,有害物质申报表!$AL$5:$AM$967,2,0))),IF(M112="Perfluorooctanoic acid PFOA its salts",IF(ISERROR(VLOOKUP(N112,有害物质申报表!$AR$5:$AS$12,2,0)),"",(VLOOKUP(N112,有害物质申报表!$AR$5:$AS$12,2,0))),IF(M112="Perfluoroocane sulphonic acid PFOS it salts",IF(ISERROR(VLOOKUP(N112,有害物质申报表!$AT$5:$AU$12,2,0)),"",(VLOOKUP(N112,有害物质申报表!$AT$5:$AU$12,2,0))),IF(M112="Perfluorohexane 1 sulphonic acid PFHxS its salts",IF(ISERROR(VLOOKUP(N112,有害物质申报表!$AV$5:$AW$12,2,0)),"",(VLOOKUP(N112,有害物质申报表!$AV$5:$AW$12,2,0))),IF(M112="Undecafluorohexanoic acid PFHxA its salts",IF(ISERROR(VLOOKUP(N112,有害物质申报表!$AX$5:$AY$12,2,0)),"",(VLOOKUP(N112,有害物质申报表!$AX$5:$AY$12,2,0))),IF(M112="Perfluorononanoic acid PFNA its salts",IF(ISERROR(VLOOKUP(N112,有害物质申报表!$AZ$5:$BA$9,2,0)),"",(VLOOKUP(N112,有害物质申报表!$AZ$5:$BA$9,2,0))),IF(M112="Perfluorobutane sulfonic acid PFBS and its salts",IF(ISERROR(VLOOKUP(N112,有害物质申报表!$BB$5:$BC$12,2,0)),"",(VLOOKUP(N112,有害物质申报表!$BB$5:$BC$12,2,0))),IF(M112="Long chain perfluorocarboxylic acids PFCAs C9 to C14 including their salts",IF(ISERROR(VLOOKUP(N112,有害物质申报表!$BD$5:$BE$14,2,0)),"",(VLOOKUP(N112,有害物质申报表!$BD$5:$BE$14,2,0))),IF(M112="Hexafluoropropylene oxide dimer acid HFPO DA or GenX and its acyl halides",IF(ISERROR(VLOOKUP(N112,有害物质申报表!$BF$5:$BG$9,2,0)),"",(VLOOKUP(N112,有害物质申报表!$BF$5:$BG$9,2,0))),IF(M112="Other PFAS",""))))))))))))))))</f>
        <v/>
      </c>
      <c r="P112" s="5"/>
      <c r="Q112" s="182" t="str" cm="1">
        <f t="array" ref="Q112">IF(ISBLANK(P112),"",P112*(LOOKUP(2,1/(NOT(ISBLANK($J$10:J112))),$J$10:J112)))</f>
        <v/>
      </c>
      <c r="R112" s="182" t="str" cm="1">
        <f t="array" ref="R112">IF(ISBLANK(P112),"", (LOOKUP(2,1/(NOT(ISBLANK($K$10:K112))),$K$10:K112)))</f>
        <v/>
      </c>
      <c r="S112" s="1018"/>
      <c r="T112" s="1019"/>
      <c r="U112" s="437"/>
      <c r="V112" s="437"/>
      <c r="W112" s="437"/>
      <c r="X112" s="437"/>
      <c r="Y112" s="437"/>
      <c r="Z112" s="437"/>
      <c r="AA112" s="437"/>
      <c r="AB112" s="437"/>
      <c r="AC112" s="437"/>
      <c r="AL112" s="952" t="s">
        <v>1334</v>
      </c>
      <c r="AM112" s="953" t="s">
        <v>1335</v>
      </c>
    </row>
    <row r="113" spans="1:39" x14ac:dyDescent="0.6">
      <c r="A113" s="993"/>
      <c r="B113" s="1020"/>
      <c r="C113" s="182"/>
      <c r="D113" s="182"/>
      <c r="E113" s="182"/>
      <c r="F113" s="182"/>
      <c r="G113" s="182"/>
      <c r="H113" s="182"/>
      <c r="I113" s="182"/>
      <c r="J113" s="182"/>
      <c r="K113" s="182"/>
      <c r="L113" s="182" t="s">
        <v>2140</v>
      </c>
      <c r="M113" s="1018"/>
      <c r="N113" s="140"/>
      <c r="O113" s="140" t="str">
        <f>IF(L113="Full Materials Declaration","",IF(L113="TSCA Section 6h PBT",IF(ISERROR(VLOOKUP(M113,有害物质申报表!$AF$5:$AG$9,2,0)),"",(VLOOKUP(M113,有害物质申报表!$AF$5:$AG$9,2,0))),IF(L113="TSCA Risk Management",IF(ISERROR(VLOOKUP(M113,有害物质申报表!$AH$5:$AI$37,2,0)),"",(VLOOKUP(M113,有害物质申报表!$AH$5:$AI$37,2,0))),IF(L113="CEPA",IF(ISERROR(VLOOKUP(M113,有害物质申报表!$AN$5:$AO$30,2,0)),"",(VLOOKUP(M113,有害物质申报表!$AN$5:$AO$30,2,0))),IF(L113="WA Safer Product",IF(ISERROR(VLOOKUP(M113,有害物质申报表!$AP$5:$AQ$22,2,0)),"",(VLOOKUP(M113,有害物质申报表!$AP$5:$AQ$22,2,0))),IF(M113="High Risk Prop 65",IF(ISERROR(VLOOKUP(N113,有害物质申报表!$AJ$5:$AK$24,2,0)),"",(VLOOKUP(N113,有害物质申报表!$AJ$5:$AK$24,2,0))),IF(M113="Complete Prop 65",IF(ISERROR(VLOOKUP(N113,有害物质申报表!$AL$5:$AM$967,2,0)),"",(VLOOKUP(N113,有害物质申报表!$AL$5:$AM$967,2,0))),IF(M113="Perfluorooctanoic acid PFOA its salts",IF(ISERROR(VLOOKUP(N113,有害物质申报表!$AR$5:$AS$12,2,0)),"",(VLOOKUP(N113,有害物质申报表!$AR$5:$AS$12,2,0))),IF(M113="Perfluoroocane sulphonic acid PFOS it salts",IF(ISERROR(VLOOKUP(N113,有害物质申报表!$AT$5:$AU$12,2,0)),"",(VLOOKUP(N113,有害物质申报表!$AT$5:$AU$12,2,0))),IF(M113="Perfluorohexane 1 sulphonic acid PFHxS its salts",IF(ISERROR(VLOOKUP(N113,有害物质申报表!$AV$5:$AW$12,2,0)),"",(VLOOKUP(N113,有害物质申报表!$AV$5:$AW$12,2,0))),IF(M113="Undecafluorohexanoic acid PFHxA its salts",IF(ISERROR(VLOOKUP(N113,有害物质申报表!$AX$5:$AY$12,2,0)),"",(VLOOKUP(N113,有害物质申报表!$AX$5:$AY$12,2,0))),IF(M113="Perfluorononanoic acid PFNA its salts",IF(ISERROR(VLOOKUP(N113,有害物质申报表!$AZ$5:$BA$9,2,0)),"",(VLOOKUP(N113,有害物质申报表!$AZ$5:$BA$9,2,0))),IF(M113="Perfluorobutane sulfonic acid PFBS and its salts",IF(ISERROR(VLOOKUP(N113,有害物质申报表!$BB$5:$BC$12,2,0)),"",(VLOOKUP(N113,有害物质申报表!$BB$5:$BC$12,2,0))),IF(M113="Long chain perfluorocarboxylic acids PFCAs C9 to C14 including their salts",IF(ISERROR(VLOOKUP(N113,有害物质申报表!$BD$5:$BE$14,2,0)),"",(VLOOKUP(N113,有害物质申报表!$BD$5:$BE$14,2,0))),IF(M113="Hexafluoropropylene oxide dimer acid HFPO DA or GenX and its acyl halides",IF(ISERROR(VLOOKUP(N113,有害物质申报表!$BF$5:$BG$9,2,0)),"",(VLOOKUP(N113,有害物质申报表!$BF$5:$BG$9,2,0))),IF(M113="Other PFAS",""))))))))))))))))</f>
        <v/>
      </c>
      <c r="P113" s="5"/>
      <c r="Q113" s="182" t="str" cm="1">
        <f t="array" ref="Q113">IF(ISBLANK(P113),"",P113*(LOOKUP(2,1/(NOT(ISBLANK($J$10:J113))),$J$10:J113)))</f>
        <v/>
      </c>
      <c r="R113" s="182" t="str" cm="1">
        <f t="array" ref="R113">IF(ISBLANK(P113),"", (LOOKUP(2,1/(NOT(ISBLANK($K$10:K113))),$K$10:K113)))</f>
        <v/>
      </c>
      <c r="S113" s="1018"/>
      <c r="T113" s="1019"/>
      <c r="U113" s="437"/>
      <c r="V113" s="437"/>
      <c r="W113" s="437"/>
      <c r="X113" s="437"/>
      <c r="Y113" s="437"/>
      <c r="Z113" s="437"/>
      <c r="AA113" s="437"/>
      <c r="AB113" s="437"/>
      <c r="AC113" s="437"/>
      <c r="AL113" s="952" t="s">
        <v>336</v>
      </c>
      <c r="AM113" s="953" t="s">
        <v>337</v>
      </c>
    </row>
    <row r="114" spans="1:39" x14ac:dyDescent="0.6">
      <c r="A114" s="993"/>
      <c r="B114" s="1020"/>
      <c r="C114" s="182"/>
      <c r="D114" s="182"/>
      <c r="E114" s="182"/>
      <c r="F114" s="182"/>
      <c r="G114" s="182"/>
      <c r="H114" s="182"/>
      <c r="I114" s="182"/>
      <c r="J114" s="182"/>
      <c r="K114" s="182"/>
      <c r="L114" s="182" t="s">
        <v>2140</v>
      </c>
      <c r="M114" s="1018"/>
      <c r="N114" s="140"/>
      <c r="O114" s="140" t="str">
        <f>IF(L114="Full Materials Declaration","",IF(L114="TSCA Section 6h PBT",IF(ISERROR(VLOOKUP(M114,有害物质申报表!$AF$5:$AG$9,2,0)),"",(VLOOKUP(M114,有害物质申报表!$AF$5:$AG$9,2,0))),IF(L114="TSCA Risk Management",IF(ISERROR(VLOOKUP(M114,有害物质申报表!$AH$5:$AI$37,2,0)),"",(VLOOKUP(M114,有害物质申报表!$AH$5:$AI$37,2,0))),IF(L114="CEPA",IF(ISERROR(VLOOKUP(M114,有害物质申报表!$AN$5:$AO$30,2,0)),"",(VLOOKUP(M114,有害物质申报表!$AN$5:$AO$30,2,0))),IF(L114="WA Safer Product",IF(ISERROR(VLOOKUP(M114,有害物质申报表!$AP$5:$AQ$22,2,0)),"",(VLOOKUP(M114,有害物质申报表!$AP$5:$AQ$22,2,0))),IF(M114="High Risk Prop 65",IF(ISERROR(VLOOKUP(N114,有害物质申报表!$AJ$5:$AK$24,2,0)),"",(VLOOKUP(N114,有害物质申报表!$AJ$5:$AK$24,2,0))),IF(M114="Complete Prop 65",IF(ISERROR(VLOOKUP(N114,有害物质申报表!$AL$5:$AM$967,2,0)),"",(VLOOKUP(N114,有害物质申报表!$AL$5:$AM$967,2,0))),IF(M114="Perfluorooctanoic acid PFOA its salts",IF(ISERROR(VLOOKUP(N114,有害物质申报表!$AR$5:$AS$12,2,0)),"",(VLOOKUP(N114,有害物质申报表!$AR$5:$AS$12,2,0))),IF(M114="Perfluoroocane sulphonic acid PFOS it salts",IF(ISERROR(VLOOKUP(N114,有害物质申报表!$AT$5:$AU$12,2,0)),"",(VLOOKUP(N114,有害物质申报表!$AT$5:$AU$12,2,0))),IF(M114="Perfluorohexane 1 sulphonic acid PFHxS its salts",IF(ISERROR(VLOOKUP(N114,有害物质申报表!$AV$5:$AW$12,2,0)),"",(VLOOKUP(N114,有害物质申报表!$AV$5:$AW$12,2,0))),IF(M114="Undecafluorohexanoic acid PFHxA its salts",IF(ISERROR(VLOOKUP(N114,有害物质申报表!$AX$5:$AY$12,2,0)),"",(VLOOKUP(N114,有害物质申报表!$AX$5:$AY$12,2,0))),IF(M114="Perfluorononanoic acid PFNA its salts",IF(ISERROR(VLOOKUP(N114,有害物质申报表!$AZ$5:$BA$9,2,0)),"",(VLOOKUP(N114,有害物质申报表!$AZ$5:$BA$9,2,0))),IF(M114="Perfluorobutane sulfonic acid PFBS and its salts",IF(ISERROR(VLOOKUP(N114,有害物质申报表!$BB$5:$BC$12,2,0)),"",(VLOOKUP(N114,有害物质申报表!$BB$5:$BC$12,2,0))),IF(M114="Long chain perfluorocarboxylic acids PFCAs C9 to C14 including their salts",IF(ISERROR(VLOOKUP(N114,有害物质申报表!$BD$5:$BE$14,2,0)),"",(VLOOKUP(N114,有害物质申报表!$BD$5:$BE$14,2,0))),IF(M114="Hexafluoropropylene oxide dimer acid HFPO DA or GenX and its acyl halides",IF(ISERROR(VLOOKUP(N114,有害物质申报表!$BF$5:$BG$9,2,0)),"",(VLOOKUP(N114,有害物质申报表!$BF$5:$BG$9,2,0))),IF(M114="Other PFAS",""))))))))))))))))</f>
        <v/>
      </c>
      <c r="P114" s="5"/>
      <c r="Q114" s="182" t="str" cm="1">
        <f t="array" ref="Q114">IF(ISBLANK(P114),"",P114*(LOOKUP(2,1/(NOT(ISBLANK($J$10:J114))),$J$10:J114)))</f>
        <v/>
      </c>
      <c r="R114" s="182" t="str" cm="1">
        <f t="array" ref="R114">IF(ISBLANK(P114),"", (LOOKUP(2,1/(NOT(ISBLANK($K$10:K114))),$K$10:K114)))</f>
        <v/>
      </c>
      <c r="S114" s="1018"/>
      <c r="T114" s="1019"/>
      <c r="U114" s="437"/>
      <c r="V114" s="437"/>
      <c r="W114" s="437"/>
      <c r="X114" s="437"/>
      <c r="Y114" s="437"/>
      <c r="Z114" s="437"/>
      <c r="AA114" s="437"/>
      <c r="AB114" s="437"/>
      <c r="AC114" s="437"/>
      <c r="AL114" s="952" t="s">
        <v>442</v>
      </c>
      <c r="AM114" s="953" t="s">
        <v>443</v>
      </c>
    </row>
    <row r="115" spans="1:39" x14ac:dyDescent="0.6">
      <c r="A115" s="993"/>
      <c r="B115" s="1020"/>
      <c r="C115" s="182"/>
      <c r="D115" s="182"/>
      <c r="E115" s="182"/>
      <c r="F115" s="182"/>
      <c r="G115" s="182"/>
      <c r="H115" s="182"/>
      <c r="I115" s="182"/>
      <c r="J115" s="182"/>
      <c r="K115" s="182"/>
      <c r="L115" s="182" t="s">
        <v>2140</v>
      </c>
      <c r="M115" s="1018"/>
      <c r="N115" s="140"/>
      <c r="O115" s="140" t="str">
        <f>IF(L115="Full Materials Declaration","",IF(L115="TSCA Section 6h PBT",IF(ISERROR(VLOOKUP(M115,有害物质申报表!$AF$5:$AG$9,2,0)),"",(VLOOKUP(M115,有害物质申报表!$AF$5:$AG$9,2,0))),IF(L115="TSCA Risk Management",IF(ISERROR(VLOOKUP(M115,有害物质申报表!$AH$5:$AI$37,2,0)),"",(VLOOKUP(M115,有害物质申报表!$AH$5:$AI$37,2,0))),IF(L115="CEPA",IF(ISERROR(VLOOKUP(M115,有害物质申报表!$AN$5:$AO$30,2,0)),"",(VLOOKUP(M115,有害物质申报表!$AN$5:$AO$30,2,0))),IF(L115="WA Safer Product",IF(ISERROR(VLOOKUP(M115,有害物质申报表!$AP$5:$AQ$22,2,0)),"",(VLOOKUP(M115,有害物质申报表!$AP$5:$AQ$22,2,0))),IF(M115="High Risk Prop 65",IF(ISERROR(VLOOKUP(N115,有害物质申报表!$AJ$5:$AK$24,2,0)),"",(VLOOKUP(N115,有害物质申报表!$AJ$5:$AK$24,2,0))),IF(M115="Complete Prop 65",IF(ISERROR(VLOOKUP(N115,有害物质申报表!$AL$5:$AM$967,2,0)),"",(VLOOKUP(N115,有害物质申报表!$AL$5:$AM$967,2,0))),IF(M115="Perfluorooctanoic acid PFOA its salts",IF(ISERROR(VLOOKUP(N115,有害物质申报表!$AR$5:$AS$12,2,0)),"",(VLOOKUP(N115,有害物质申报表!$AR$5:$AS$12,2,0))),IF(M115="Perfluoroocane sulphonic acid PFOS it salts",IF(ISERROR(VLOOKUP(N115,有害物质申报表!$AT$5:$AU$12,2,0)),"",(VLOOKUP(N115,有害物质申报表!$AT$5:$AU$12,2,0))),IF(M115="Perfluorohexane 1 sulphonic acid PFHxS its salts",IF(ISERROR(VLOOKUP(N115,有害物质申报表!$AV$5:$AW$12,2,0)),"",(VLOOKUP(N115,有害物质申报表!$AV$5:$AW$12,2,0))),IF(M115="Undecafluorohexanoic acid PFHxA its salts",IF(ISERROR(VLOOKUP(N115,有害物质申报表!$AX$5:$AY$12,2,0)),"",(VLOOKUP(N115,有害物质申报表!$AX$5:$AY$12,2,0))),IF(M115="Perfluorononanoic acid PFNA its salts",IF(ISERROR(VLOOKUP(N115,有害物质申报表!$AZ$5:$BA$9,2,0)),"",(VLOOKUP(N115,有害物质申报表!$AZ$5:$BA$9,2,0))),IF(M115="Perfluorobutane sulfonic acid PFBS and its salts",IF(ISERROR(VLOOKUP(N115,有害物质申报表!$BB$5:$BC$12,2,0)),"",(VLOOKUP(N115,有害物质申报表!$BB$5:$BC$12,2,0))),IF(M115="Long chain perfluorocarboxylic acids PFCAs C9 to C14 including their salts",IF(ISERROR(VLOOKUP(N115,有害物质申报表!$BD$5:$BE$14,2,0)),"",(VLOOKUP(N115,有害物质申报表!$BD$5:$BE$14,2,0))),IF(M115="Hexafluoropropylene oxide dimer acid HFPO DA or GenX and its acyl halides",IF(ISERROR(VLOOKUP(N115,有害物质申报表!$BF$5:$BG$9,2,0)),"",(VLOOKUP(N115,有害物质申报表!$BF$5:$BG$9,2,0))),IF(M115="Other PFAS",""))))))))))))))))</f>
        <v/>
      </c>
      <c r="P115" s="5"/>
      <c r="Q115" s="182" t="str" cm="1">
        <f t="array" ref="Q115">IF(ISBLANK(P115),"",P115*(LOOKUP(2,1/(NOT(ISBLANK($J$10:J115))),$J$10:J115)))</f>
        <v/>
      </c>
      <c r="R115" s="182" t="str" cm="1">
        <f t="array" ref="R115">IF(ISBLANK(P115),"", (LOOKUP(2,1/(NOT(ISBLANK($K$10:K115))),$K$10:K115)))</f>
        <v/>
      </c>
      <c r="S115" s="1018"/>
      <c r="T115" s="1019"/>
      <c r="U115" s="437"/>
      <c r="V115" s="437"/>
      <c r="W115" s="437"/>
      <c r="X115" s="437"/>
      <c r="Y115" s="437"/>
      <c r="Z115" s="437"/>
      <c r="AA115" s="437"/>
      <c r="AB115" s="437"/>
      <c r="AC115" s="437"/>
      <c r="AL115" s="952" t="s">
        <v>446</v>
      </c>
      <c r="AM115" s="953" t="s">
        <v>447</v>
      </c>
    </row>
    <row r="116" spans="1:39" x14ac:dyDescent="0.6">
      <c r="A116" s="993"/>
      <c r="B116" s="1020"/>
      <c r="C116" s="182"/>
      <c r="D116" s="182"/>
      <c r="E116" s="182"/>
      <c r="F116" s="182"/>
      <c r="G116" s="182"/>
      <c r="H116" s="182"/>
      <c r="I116" s="182"/>
      <c r="J116" s="182"/>
      <c r="K116" s="182"/>
      <c r="L116" s="182" t="s">
        <v>2140</v>
      </c>
      <c r="M116" s="1018"/>
      <c r="N116" s="140"/>
      <c r="O116" s="140" t="str">
        <f>IF(L116="Full Materials Declaration","",IF(L116="TSCA Section 6h PBT",IF(ISERROR(VLOOKUP(M116,有害物质申报表!$AF$5:$AG$9,2,0)),"",(VLOOKUP(M116,有害物质申报表!$AF$5:$AG$9,2,0))),IF(L116="TSCA Risk Management",IF(ISERROR(VLOOKUP(M116,有害物质申报表!$AH$5:$AI$37,2,0)),"",(VLOOKUP(M116,有害物质申报表!$AH$5:$AI$37,2,0))),IF(L116="CEPA",IF(ISERROR(VLOOKUP(M116,有害物质申报表!$AN$5:$AO$30,2,0)),"",(VLOOKUP(M116,有害物质申报表!$AN$5:$AO$30,2,0))),IF(L116="WA Safer Product",IF(ISERROR(VLOOKUP(M116,有害物质申报表!$AP$5:$AQ$22,2,0)),"",(VLOOKUP(M116,有害物质申报表!$AP$5:$AQ$22,2,0))),IF(M116="High Risk Prop 65",IF(ISERROR(VLOOKUP(N116,有害物质申报表!$AJ$5:$AK$24,2,0)),"",(VLOOKUP(N116,有害物质申报表!$AJ$5:$AK$24,2,0))),IF(M116="Complete Prop 65",IF(ISERROR(VLOOKUP(N116,有害物质申报表!$AL$5:$AM$967,2,0)),"",(VLOOKUP(N116,有害物质申报表!$AL$5:$AM$967,2,0))),IF(M116="Perfluorooctanoic acid PFOA its salts",IF(ISERROR(VLOOKUP(N116,有害物质申报表!$AR$5:$AS$12,2,0)),"",(VLOOKUP(N116,有害物质申报表!$AR$5:$AS$12,2,0))),IF(M116="Perfluoroocane sulphonic acid PFOS it salts",IF(ISERROR(VLOOKUP(N116,有害物质申报表!$AT$5:$AU$12,2,0)),"",(VLOOKUP(N116,有害物质申报表!$AT$5:$AU$12,2,0))),IF(M116="Perfluorohexane 1 sulphonic acid PFHxS its salts",IF(ISERROR(VLOOKUP(N116,有害物质申报表!$AV$5:$AW$12,2,0)),"",(VLOOKUP(N116,有害物质申报表!$AV$5:$AW$12,2,0))),IF(M116="Undecafluorohexanoic acid PFHxA its salts",IF(ISERROR(VLOOKUP(N116,有害物质申报表!$AX$5:$AY$12,2,0)),"",(VLOOKUP(N116,有害物质申报表!$AX$5:$AY$12,2,0))),IF(M116="Perfluorononanoic acid PFNA its salts",IF(ISERROR(VLOOKUP(N116,有害物质申报表!$AZ$5:$BA$9,2,0)),"",(VLOOKUP(N116,有害物质申报表!$AZ$5:$BA$9,2,0))),IF(M116="Perfluorobutane sulfonic acid PFBS and its salts",IF(ISERROR(VLOOKUP(N116,有害物质申报表!$BB$5:$BC$12,2,0)),"",(VLOOKUP(N116,有害物质申报表!$BB$5:$BC$12,2,0))),IF(M116="Long chain perfluorocarboxylic acids PFCAs C9 to C14 including their salts",IF(ISERROR(VLOOKUP(N116,有害物质申报表!$BD$5:$BE$14,2,0)),"",(VLOOKUP(N116,有害物质申报表!$BD$5:$BE$14,2,0))),IF(M116="Hexafluoropropylene oxide dimer acid HFPO DA or GenX and its acyl halides",IF(ISERROR(VLOOKUP(N116,有害物质申报表!$BF$5:$BG$9,2,0)),"",(VLOOKUP(N116,有害物质申报表!$BF$5:$BG$9,2,0))),IF(M116="Other PFAS",""))))))))))))))))</f>
        <v/>
      </c>
      <c r="P116" s="5"/>
      <c r="Q116" s="182" t="str" cm="1">
        <f t="array" ref="Q116">IF(ISBLANK(P116),"",P116*(LOOKUP(2,1/(NOT(ISBLANK($J$10:J116))),$J$10:J116)))</f>
        <v/>
      </c>
      <c r="R116" s="182" t="str" cm="1">
        <f t="array" ref="R116">IF(ISBLANK(P116),"", (LOOKUP(2,1/(NOT(ISBLANK($K$10:K116))),$K$10:K116)))</f>
        <v/>
      </c>
      <c r="S116" s="1018"/>
      <c r="T116" s="1019"/>
      <c r="U116" s="437"/>
      <c r="V116" s="437"/>
      <c r="W116" s="437"/>
      <c r="X116" s="437"/>
      <c r="Y116" s="437"/>
      <c r="Z116" s="437"/>
      <c r="AA116" s="437"/>
      <c r="AB116" s="437"/>
      <c r="AC116" s="437"/>
      <c r="AL116" s="952" t="s">
        <v>471</v>
      </c>
      <c r="AM116" s="953" t="s">
        <v>1723</v>
      </c>
    </row>
    <row r="117" spans="1:39" x14ac:dyDescent="0.6">
      <c r="A117" s="993"/>
      <c r="B117" s="1020"/>
      <c r="C117" s="182"/>
      <c r="D117" s="182"/>
      <c r="E117" s="182"/>
      <c r="F117" s="182"/>
      <c r="G117" s="182"/>
      <c r="H117" s="182"/>
      <c r="I117" s="182"/>
      <c r="J117" s="182"/>
      <c r="K117" s="182"/>
      <c r="L117" s="182" t="s">
        <v>2140</v>
      </c>
      <c r="M117" s="1018"/>
      <c r="N117" s="140"/>
      <c r="O117" s="140" t="str">
        <f>IF(L117="Full Materials Declaration","",IF(L117="TSCA Section 6h PBT",IF(ISERROR(VLOOKUP(M117,有害物质申报表!$AF$5:$AG$9,2,0)),"",(VLOOKUP(M117,有害物质申报表!$AF$5:$AG$9,2,0))),IF(L117="TSCA Risk Management",IF(ISERROR(VLOOKUP(M117,有害物质申报表!$AH$5:$AI$37,2,0)),"",(VLOOKUP(M117,有害物质申报表!$AH$5:$AI$37,2,0))),IF(L117="CEPA",IF(ISERROR(VLOOKUP(M117,有害物质申报表!$AN$5:$AO$30,2,0)),"",(VLOOKUP(M117,有害物质申报表!$AN$5:$AO$30,2,0))),IF(L117="WA Safer Product",IF(ISERROR(VLOOKUP(M117,有害物质申报表!$AP$5:$AQ$22,2,0)),"",(VLOOKUP(M117,有害物质申报表!$AP$5:$AQ$22,2,0))),IF(M117="High Risk Prop 65",IF(ISERROR(VLOOKUP(N117,有害物质申报表!$AJ$5:$AK$24,2,0)),"",(VLOOKUP(N117,有害物质申报表!$AJ$5:$AK$24,2,0))),IF(M117="Complete Prop 65",IF(ISERROR(VLOOKUP(N117,有害物质申报表!$AL$5:$AM$967,2,0)),"",(VLOOKUP(N117,有害物质申报表!$AL$5:$AM$967,2,0))),IF(M117="Perfluorooctanoic acid PFOA its salts",IF(ISERROR(VLOOKUP(N117,有害物质申报表!$AR$5:$AS$12,2,0)),"",(VLOOKUP(N117,有害物质申报表!$AR$5:$AS$12,2,0))),IF(M117="Perfluoroocane sulphonic acid PFOS it salts",IF(ISERROR(VLOOKUP(N117,有害物质申报表!$AT$5:$AU$12,2,0)),"",(VLOOKUP(N117,有害物质申报表!$AT$5:$AU$12,2,0))),IF(M117="Perfluorohexane 1 sulphonic acid PFHxS its salts",IF(ISERROR(VLOOKUP(N117,有害物质申报表!$AV$5:$AW$12,2,0)),"",(VLOOKUP(N117,有害物质申报表!$AV$5:$AW$12,2,0))),IF(M117="Undecafluorohexanoic acid PFHxA its salts",IF(ISERROR(VLOOKUP(N117,有害物质申报表!$AX$5:$AY$12,2,0)),"",(VLOOKUP(N117,有害物质申报表!$AX$5:$AY$12,2,0))),IF(M117="Perfluorononanoic acid PFNA its salts",IF(ISERROR(VLOOKUP(N117,有害物质申报表!$AZ$5:$BA$9,2,0)),"",(VLOOKUP(N117,有害物质申报表!$AZ$5:$BA$9,2,0))),IF(M117="Perfluorobutane sulfonic acid PFBS and its salts",IF(ISERROR(VLOOKUP(N117,有害物质申报表!$BB$5:$BC$12,2,0)),"",(VLOOKUP(N117,有害物质申报表!$BB$5:$BC$12,2,0))),IF(M117="Long chain perfluorocarboxylic acids PFCAs C9 to C14 including their salts",IF(ISERROR(VLOOKUP(N117,有害物质申报表!$BD$5:$BE$14,2,0)),"",(VLOOKUP(N117,有害物质申报表!$BD$5:$BE$14,2,0))),IF(M117="Hexafluoropropylene oxide dimer acid HFPO DA or GenX and its acyl halides",IF(ISERROR(VLOOKUP(N117,有害物质申报表!$BF$5:$BG$9,2,0)),"",(VLOOKUP(N117,有害物质申报表!$BF$5:$BG$9,2,0))),IF(M117="Other PFAS",""))))))))))))))))</f>
        <v/>
      </c>
      <c r="P117" s="5"/>
      <c r="Q117" s="182" t="str" cm="1">
        <f t="array" ref="Q117">IF(ISBLANK(P117),"",P117*(LOOKUP(2,1/(NOT(ISBLANK($J$10:J117))),$J$10:J117)))</f>
        <v/>
      </c>
      <c r="R117" s="182" t="str" cm="1">
        <f t="array" ref="R117">IF(ISBLANK(P117),"", (LOOKUP(2,1/(NOT(ISBLANK($K$10:K117))),$K$10:K117)))</f>
        <v/>
      </c>
      <c r="S117" s="1018"/>
      <c r="T117" s="1019"/>
      <c r="U117" s="437"/>
      <c r="V117" s="437"/>
      <c r="W117" s="437"/>
      <c r="X117" s="437"/>
      <c r="Y117" s="437"/>
      <c r="Z117" s="437"/>
      <c r="AA117" s="437"/>
      <c r="AB117" s="437"/>
      <c r="AC117" s="437"/>
      <c r="AL117" s="952" t="s">
        <v>478</v>
      </c>
      <c r="AM117" s="953" t="s">
        <v>479</v>
      </c>
    </row>
    <row r="118" spans="1:39" ht="29" x14ac:dyDescent="0.6">
      <c r="A118" s="993"/>
      <c r="B118" s="1020"/>
      <c r="C118" s="182"/>
      <c r="D118" s="182"/>
      <c r="E118" s="182"/>
      <c r="F118" s="182"/>
      <c r="G118" s="182"/>
      <c r="H118" s="182"/>
      <c r="I118" s="182"/>
      <c r="J118" s="182"/>
      <c r="K118" s="182"/>
      <c r="L118" s="182" t="s">
        <v>2140</v>
      </c>
      <c r="M118" s="1018"/>
      <c r="N118" s="140"/>
      <c r="O118" s="140" t="str">
        <f>IF(L118="Full Materials Declaration","",IF(L118="TSCA Section 6h PBT",IF(ISERROR(VLOOKUP(M118,有害物质申报表!$AF$5:$AG$9,2,0)),"",(VLOOKUP(M118,有害物质申报表!$AF$5:$AG$9,2,0))),IF(L118="TSCA Risk Management",IF(ISERROR(VLOOKUP(M118,有害物质申报表!$AH$5:$AI$37,2,0)),"",(VLOOKUP(M118,有害物质申报表!$AH$5:$AI$37,2,0))),IF(L118="CEPA",IF(ISERROR(VLOOKUP(M118,有害物质申报表!$AN$5:$AO$30,2,0)),"",(VLOOKUP(M118,有害物质申报表!$AN$5:$AO$30,2,0))),IF(L118="WA Safer Product",IF(ISERROR(VLOOKUP(M118,有害物质申报表!$AP$5:$AQ$22,2,0)),"",(VLOOKUP(M118,有害物质申报表!$AP$5:$AQ$22,2,0))),IF(M118="High Risk Prop 65",IF(ISERROR(VLOOKUP(N118,有害物质申报表!$AJ$5:$AK$24,2,0)),"",(VLOOKUP(N118,有害物质申报表!$AJ$5:$AK$24,2,0))),IF(M118="Complete Prop 65",IF(ISERROR(VLOOKUP(N118,有害物质申报表!$AL$5:$AM$967,2,0)),"",(VLOOKUP(N118,有害物质申报表!$AL$5:$AM$967,2,0))),IF(M118="Perfluorooctanoic acid PFOA its salts",IF(ISERROR(VLOOKUP(N118,有害物质申报表!$AR$5:$AS$12,2,0)),"",(VLOOKUP(N118,有害物质申报表!$AR$5:$AS$12,2,0))),IF(M118="Perfluoroocane sulphonic acid PFOS it salts",IF(ISERROR(VLOOKUP(N118,有害物质申报表!$AT$5:$AU$12,2,0)),"",(VLOOKUP(N118,有害物质申报表!$AT$5:$AU$12,2,0))),IF(M118="Perfluorohexane 1 sulphonic acid PFHxS its salts",IF(ISERROR(VLOOKUP(N118,有害物质申报表!$AV$5:$AW$12,2,0)),"",(VLOOKUP(N118,有害物质申报表!$AV$5:$AW$12,2,0))),IF(M118="Undecafluorohexanoic acid PFHxA its salts",IF(ISERROR(VLOOKUP(N118,有害物质申报表!$AX$5:$AY$12,2,0)),"",(VLOOKUP(N118,有害物质申报表!$AX$5:$AY$12,2,0))),IF(M118="Perfluorononanoic acid PFNA its salts",IF(ISERROR(VLOOKUP(N118,有害物质申报表!$AZ$5:$BA$9,2,0)),"",(VLOOKUP(N118,有害物质申报表!$AZ$5:$BA$9,2,0))),IF(M118="Perfluorobutane sulfonic acid PFBS and its salts",IF(ISERROR(VLOOKUP(N118,有害物质申报表!$BB$5:$BC$12,2,0)),"",(VLOOKUP(N118,有害物质申报表!$BB$5:$BC$12,2,0))),IF(M118="Long chain perfluorocarboxylic acids PFCAs C9 to C14 including their salts",IF(ISERROR(VLOOKUP(N118,有害物质申报表!$BD$5:$BE$14,2,0)),"",(VLOOKUP(N118,有害物质申报表!$BD$5:$BE$14,2,0))),IF(M118="Hexafluoropropylene oxide dimer acid HFPO DA or GenX and its acyl halides",IF(ISERROR(VLOOKUP(N118,有害物质申报表!$BF$5:$BG$9,2,0)),"",(VLOOKUP(N118,有害物质申报表!$BF$5:$BG$9,2,0))),IF(M118="Other PFAS",""))))))))))))))))</f>
        <v/>
      </c>
      <c r="P118" s="5"/>
      <c r="Q118" s="182" t="str" cm="1">
        <f t="array" ref="Q118">IF(ISBLANK(P118),"",P118*(LOOKUP(2,1/(NOT(ISBLANK($J$10:J118))),$J$10:J118)))</f>
        <v/>
      </c>
      <c r="R118" s="182" t="str" cm="1">
        <f t="array" ref="R118">IF(ISBLANK(P118),"", (LOOKUP(2,1/(NOT(ISBLANK($K$10:K118))),$K$10:K118)))</f>
        <v/>
      </c>
      <c r="S118" s="1018"/>
      <c r="T118" s="1019"/>
      <c r="U118" s="437"/>
      <c r="V118" s="437"/>
      <c r="W118" s="437"/>
      <c r="X118" s="437"/>
      <c r="Y118" s="437"/>
      <c r="Z118" s="437"/>
      <c r="AA118" s="437"/>
      <c r="AB118" s="437"/>
      <c r="AC118" s="437"/>
      <c r="AL118" s="952" t="s">
        <v>582</v>
      </c>
      <c r="AM118" s="953" t="s">
        <v>12</v>
      </c>
    </row>
    <row r="119" spans="1:39" x14ac:dyDescent="0.6">
      <c r="A119" s="993"/>
      <c r="B119" s="1020"/>
      <c r="C119" s="182"/>
      <c r="D119" s="182"/>
      <c r="E119" s="182"/>
      <c r="F119" s="182"/>
      <c r="G119" s="182"/>
      <c r="H119" s="182"/>
      <c r="I119" s="182"/>
      <c r="J119" s="182"/>
      <c r="K119" s="182"/>
      <c r="L119" s="182" t="s">
        <v>2140</v>
      </c>
      <c r="M119" s="1018"/>
      <c r="N119" s="140"/>
      <c r="O119" s="140" t="str">
        <f>IF(L119="Full Materials Declaration","",IF(L119="TSCA Section 6h PBT",IF(ISERROR(VLOOKUP(M119,有害物质申报表!$AF$5:$AG$9,2,0)),"",(VLOOKUP(M119,有害物质申报表!$AF$5:$AG$9,2,0))),IF(L119="TSCA Risk Management",IF(ISERROR(VLOOKUP(M119,有害物质申报表!$AH$5:$AI$37,2,0)),"",(VLOOKUP(M119,有害物质申报表!$AH$5:$AI$37,2,0))),IF(L119="CEPA",IF(ISERROR(VLOOKUP(M119,有害物质申报表!$AN$5:$AO$30,2,0)),"",(VLOOKUP(M119,有害物质申报表!$AN$5:$AO$30,2,0))),IF(L119="WA Safer Product",IF(ISERROR(VLOOKUP(M119,有害物质申报表!$AP$5:$AQ$22,2,0)),"",(VLOOKUP(M119,有害物质申报表!$AP$5:$AQ$22,2,0))),IF(M119="High Risk Prop 65",IF(ISERROR(VLOOKUP(N119,有害物质申报表!$AJ$5:$AK$24,2,0)),"",(VLOOKUP(N119,有害物质申报表!$AJ$5:$AK$24,2,0))),IF(M119="Complete Prop 65",IF(ISERROR(VLOOKUP(N119,有害物质申报表!$AL$5:$AM$967,2,0)),"",(VLOOKUP(N119,有害物质申报表!$AL$5:$AM$967,2,0))),IF(M119="Perfluorooctanoic acid PFOA its salts",IF(ISERROR(VLOOKUP(N119,有害物质申报表!$AR$5:$AS$12,2,0)),"",(VLOOKUP(N119,有害物质申报表!$AR$5:$AS$12,2,0))),IF(M119="Perfluoroocane sulphonic acid PFOS it salts",IF(ISERROR(VLOOKUP(N119,有害物质申报表!$AT$5:$AU$12,2,0)),"",(VLOOKUP(N119,有害物质申报表!$AT$5:$AU$12,2,0))),IF(M119="Perfluorohexane 1 sulphonic acid PFHxS its salts",IF(ISERROR(VLOOKUP(N119,有害物质申报表!$AV$5:$AW$12,2,0)),"",(VLOOKUP(N119,有害物质申报表!$AV$5:$AW$12,2,0))),IF(M119="Undecafluorohexanoic acid PFHxA its salts",IF(ISERROR(VLOOKUP(N119,有害物质申报表!$AX$5:$AY$12,2,0)),"",(VLOOKUP(N119,有害物质申报表!$AX$5:$AY$12,2,0))),IF(M119="Perfluorononanoic acid PFNA its salts",IF(ISERROR(VLOOKUP(N119,有害物质申报表!$AZ$5:$BA$9,2,0)),"",(VLOOKUP(N119,有害物质申报表!$AZ$5:$BA$9,2,0))),IF(M119="Perfluorobutane sulfonic acid PFBS and its salts",IF(ISERROR(VLOOKUP(N119,有害物质申报表!$BB$5:$BC$12,2,0)),"",(VLOOKUP(N119,有害物质申报表!$BB$5:$BC$12,2,0))),IF(M119="Long chain perfluorocarboxylic acids PFCAs C9 to C14 including their salts",IF(ISERROR(VLOOKUP(N119,有害物质申报表!$BD$5:$BE$14,2,0)),"",(VLOOKUP(N119,有害物质申报表!$BD$5:$BE$14,2,0))),IF(M119="Hexafluoropropylene oxide dimer acid HFPO DA or GenX and its acyl halides",IF(ISERROR(VLOOKUP(N119,有害物质申报表!$BF$5:$BG$9,2,0)),"",(VLOOKUP(N119,有害物质申报表!$BF$5:$BG$9,2,0))),IF(M119="Other PFAS",""))))))))))))))))</f>
        <v/>
      </c>
      <c r="P119" s="5"/>
      <c r="Q119" s="182" t="str" cm="1">
        <f t="array" ref="Q119">IF(ISBLANK(P119),"",P119*(LOOKUP(2,1/(NOT(ISBLANK($J$10:J119))),$J$10:J119)))</f>
        <v/>
      </c>
      <c r="R119" s="182" t="str" cm="1">
        <f t="array" ref="R119">IF(ISBLANK(P119),"", (LOOKUP(2,1/(NOT(ISBLANK($K$10:K119))),$K$10:K119)))</f>
        <v/>
      </c>
      <c r="S119" s="1018"/>
      <c r="T119" s="1019"/>
      <c r="U119" s="437"/>
      <c r="V119" s="437"/>
      <c r="W119" s="437"/>
      <c r="X119" s="437"/>
      <c r="Y119" s="437"/>
      <c r="Z119" s="437"/>
      <c r="AA119" s="437"/>
      <c r="AB119" s="437"/>
      <c r="AC119" s="437"/>
      <c r="AL119" s="952" t="s">
        <v>514</v>
      </c>
      <c r="AM119" s="953" t="s">
        <v>515</v>
      </c>
    </row>
    <row r="120" spans="1:39" x14ac:dyDescent="0.6">
      <c r="A120" s="993"/>
      <c r="B120" s="1020"/>
      <c r="C120" s="182"/>
      <c r="D120" s="182"/>
      <c r="E120" s="182"/>
      <c r="F120" s="182"/>
      <c r="G120" s="182"/>
      <c r="H120" s="182"/>
      <c r="I120" s="182"/>
      <c r="J120" s="182"/>
      <c r="K120" s="182"/>
      <c r="L120" s="182" t="s">
        <v>2140</v>
      </c>
      <c r="M120" s="1018"/>
      <c r="N120" s="140"/>
      <c r="O120" s="140" t="str">
        <f>IF(L120="Full Materials Declaration","",IF(L120="TSCA Section 6h PBT",IF(ISERROR(VLOOKUP(M120,有害物质申报表!$AF$5:$AG$9,2,0)),"",(VLOOKUP(M120,有害物质申报表!$AF$5:$AG$9,2,0))),IF(L120="TSCA Risk Management",IF(ISERROR(VLOOKUP(M120,有害物质申报表!$AH$5:$AI$37,2,0)),"",(VLOOKUP(M120,有害物质申报表!$AH$5:$AI$37,2,0))),IF(L120="CEPA",IF(ISERROR(VLOOKUP(M120,有害物质申报表!$AN$5:$AO$30,2,0)),"",(VLOOKUP(M120,有害物质申报表!$AN$5:$AO$30,2,0))),IF(L120="WA Safer Product",IF(ISERROR(VLOOKUP(M120,有害物质申报表!$AP$5:$AQ$22,2,0)),"",(VLOOKUP(M120,有害物质申报表!$AP$5:$AQ$22,2,0))),IF(M120="High Risk Prop 65",IF(ISERROR(VLOOKUP(N120,有害物质申报表!$AJ$5:$AK$24,2,0)),"",(VLOOKUP(N120,有害物质申报表!$AJ$5:$AK$24,2,0))),IF(M120="Complete Prop 65",IF(ISERROR(VLOOKUP(N120,有害物质申报表!$AL$5:$AM$967,2,0)),"",(VLOOKUP(N120,有害物质申报表!$AL$5:$AM$967,2,0))),IF(M120="Perfluorooctanoic acid PFOA its salts",IF(ISERROR(VLOOKUP(N120,有害物质申报表!$AR$5:$AS$12,2,0)),"",(VLOOKUP(N120,有害物质申报表!$AR$5:$AS$12,2,0))),IF(M120="Perfluoroocane sulphonic acid PFOS it salts",IF(ISERROR(VLOOKUP(N120,有害物质申报表!$AT$5:$AU$12,2,0)),"",(VLOOKUP(N120,有害物质申报表!$AT$5:$AU$12,2,0))),IF(M120="Perfluorohexane 1 sulphonic acid PFHxS its salts",IF(ISERROR(VLOOKUP(N120,有害物质申报表!$AV$5:$AW$12,2,0)),"",(VLOOKUP(N120,有害物质申报表!$AV$5:$AW$12,2,0))),IF(M120="Undecafluorohexanoic acid PFHxA its salts",IF(ISERROR(VLOOKUP(N120,有害物质申报表!$AX$5:$AY$12,2,0)),"",(VLOOKUP(N120,有害物质申报表!$AX$5:$AY$12,2,0))),IF(M120="Perfluorononanoic acid PFNA its salts",IF(ISERROR(VLOOKUP(N120,有害物质申报表!$AZ$5:$BA$9,2,0)),"",(VLOOKUP(N120,有害物质申报表!$AZ$5:$BA$9,2,0))),IF(M120="Perfluorobutane sulfonic acid PFBS and its salts",IF(ISERROR(VLOOKUP(N120,有害物质申报表!$BB$5:$BC$12,2,0)),"",(VLOOKUP(N120,有害物质申报表!$BB$5:$BC$12,2,0))),IF(M120="Long chain perfluorocarboxylic acids PFCAs C9 to C14 including their salts",IF(ISERROR(VLOOKUP(N120,有害物质申报表!$BD$5:$BE$14,2,0)),"",(VLOOKUP(N120,有害物质申报表!$BD$5:$BE$14,2,0))),IF(M120="Hexafluoropropylene oxide dimer acid HFPO DA or GenX and its acyl halides",IF(ISERROR(VLOOKUP(N120,有害物质申报表!$BF$5:$BG$9,2,0)),"",(VLOOKUP(N120,有害物质申报表!$BF$5:$BG$9,2,0))),IF(M120="Other PFAS",""))))))))))))))))</f>
        <v/>
      </c>
      <c r="P120" s="5"/>
      <c r="Q120" s="182" t="str" cm="1">
        <f t="array" ref="Q120">IF(ISBLANK(P120),"",P120*(LOOKUP(2,1/(NOT(ISBLANK($J$10:J120))),$J$10:J120)))</f>
        <v/>
      </c>
      <c r="R120" s="182" t="str" cm="1">
        <f t="array" ref="R120">IF(ISBLANK(P120),"", (LOOKUP(2,1/(NOT(ISBLANK($K$10:K120))),$K$10:K120)))</f>
        <v/>
      </c>
      <c r="S120" s="1018"/>
      <c r="T120" s="1019"/>
      <c r="U120" s="437"/>
      <c r="V120" s="437"/>
      <c r="W120" s="437"/>
      <c r="X120" s="437"/>
      <c r="Y120" s="437"/>
      <c r="Z120" s="437"/>
      <c r="AA120" s="437"/>
      <c r="AB120" s="437"/>
      <c r="AC120" s="437"/>
      <c r="AL120" s="952" t="s">
        <v>521</v>
      </c>
      <c r="AM120" s="953" t="s">
        <v>24</v>
      </c>
    </row>
    <row r="121" spans="1:39" x14ac:dyDescent="0.6">
      <c r="A121" s="993"/>
      <c r="B121" s="1020"/>
      <c r="C121" s="182"/>
      <c r="D121" s="182"/>
      <c r="E121" s="182"/>
      <c r="F121" s="182"/>
      <c r="G121" s="182"/>
      <c r="H121" s="182"/>
      <c r="I121" s="182"/>
      <c r="J121" s="182"/>
      <c r="K121" s="182"/>
      <c r="L121" s="182" t="s">
        <v>2140</v>
      </c>
      <c r="M121" s="1018"/>
      <c r="N121" s="140"/>
      <c r="O121" s="140" t="str">
        <f>IF(L121="Full Materials Declaration","",IF(L121="TSCA Section 6h PBT",IF(ISERROR(VLOOKUP(M121,有害物质申报表!$AF$5:$AG$9,2,0)),"",(VLOOKUP(M121,有害物质申报表!$AF$5:$AG$9,2,0))),IF(L121="TSCA Risk Management",IF(ISERROR(VLOOKUP(M121,有害物质申报表!$AH$5:$AI$37,2,0)),"",(VLOOKUP(M121,有害物质申报表!$AH$5:$AI$37,2,0))),IF(L121="CEPA",IF(ISERROR(VLOOKUP(M121,有害物质申报表!$AN$5:$AO$30,2,0)),"",(VLOOKUP(M121,有害物质申报表!$AN$5:$AO$30,2,0))),IF(L121="WA Safer Product",IF(ISERROR(VLOOKUP(M121,有害物质申报表!$AP$5:$AQ$22,2,0)),"",(VLOOKUP(M121,有害物质申报表!$AP$5:$AQ$22,2,0))),IF(M121="High Risk Prop 65",IF(ISERROR(VLOOKUP(N121,有害物质申报表!$AJ$5:$AK$24,2,0)),"",(VLOOKUP(N121,有害物质申报表!$AJ$5:$AK$24,2,0))),IF(M121="Complete Prop 65",IF(ISERROR(VLOOKUP(N121,有害物质申报表!$AL$5:$AM$967,2,0)),"",(VLOOKUP(N121,有害物质申报表!$AL$5:$AM$967,2,0))),IF(M121="Perfluorooctanoic acid PFOA its salts",IF(ISERROR(VLOOKUP(N121,有害物质申报表!$AR$5:$AS$12,2,0)),"",(VLOOKUP(N121,有害物质申报表!$AR$5:$AS$12,2,0))),IF(M121="Perfluoroocane sulphonic acid PFOS it salts",IF(ISERROR(VLOOKUP(N121,有害物质申报表!$AT$5:$AU$12,2,0)),"",(VLOOKUP(N121,有害物质申报表!$AT$5:$AU$12,2,0))),IF(M121="Perfluorohexane 1 sulphonic acid PFHxS its salts",IF(ISERROR(VLOOKUP(N121,有害物质申报表!$AV$5:$AW$12,2,0)),"",(VLOOKUP(N121,有害物质申报表!$AV$5:$AW$12,2,0))),IF(M121="Undecafluorohexanoic acid PFHxA its salts",IF(ISERROR(VLOOKUP(N121,有害物质申报表!$AX$5:$AY$12,2,0)),"",(VLOOKUP(N121,有害物质申报表!$AX$5:$AY$12,2,0))),IF(M121="Perfluorononanoic acid PFNA its salts",IF(ISERROR(VLOOKUP(N121,有害物质申报表!$AZ$5:$BA$9,2,0)),"",(VLOOKUP(N121,有害物质申报表!$AZ$5:$BA$9,2,0))),IF(M121="Perfluorobutane sulfonic acid PFBS and its salts",IF(ISERROR(VLOOKUP(N121,有害物质申报表!$BB$5:$BC$12,2,0)),"",(VLOOKUP(N121,有害物质申报表!$BB$5:$BC$12,2,0))),IF(M121="Long chain perfluorocarboxylic acids PFCAs C9 to C14 including their salts",IF(ISERROR(VLOOKUP(N121,有害物质申报表!$BD$5:$BE$14,2,0)),"",(VLOOKUP(N121,有害物质申报表!$BD$5:$BE$14,2,0))),IF(M121="Hexafluoropropylene oxide dimer acid HFPO DA or GenX and its acyl halides",IF(ISERROR(VLOOKUP(N121,有害物质申报表!$BF$5:$BG$9,2,0)),"",(VLOOKUP(N121,有害物质申报表!$BF$5:$BG$9,2,0))),IF(M121="Other PFAS",""))))))))))))))))</f>
        <v/>
      </c>
      <c r="P121" s="5"/>
      <c r="Q121" s="182" t="str" cm="1">
        <f t="array" ref="Q121">IF(ISBLANK(P121),"",P121*(LOOKUP(2,1/(NOT(ISBLANK($J$10:J121))),$J$10:J121)))</f>
        <v/>
      </c>
      <c r="R121" s="182" t="str" cm="1">
        <f t="array" ref="R121">IF(ISBLANK(P121),"", (LOOKUP(2,1/(NOT(ISBLANK($K$10:K121))),$K$10:K121)))</f>
        <v/>
      </c>
      <c r="S121" s="1018"/>
      <c r="T121" s="1019"/>
      <c r="U121" s="437"/>
      <c r="V121" s="437"/>
      <c r="W121" s="437"/>
      <c r="X121" s="437"/>
      <c r="Y121" s="437"/>
      <c r="Z121" s="437"/>
      <c r="AA121" s="437"/>
      <c r="AB121" s="437"/>
      <c r="AC121" s="437"/>
      <c r="AL121" s="952" t="s">
        <v>516</v>
      </c>
      <c r="AM121" s="953" t="s">
        <v>517</v>
      </c>
    </row>
    <row r="122" spans="1:39" x14ac:dyDescent="0.6">
      <c r="A122" s="993"/>
      <c r="B122" s="1020"/>
      <c r="C122" s="182"/>
      <c r="D122" s="182"/>
      <c r="E122" s="182"/>
      <c r="F122" s="182"/>
      <c r="G122" s="182"/>
      <c r="H122" s="182"/>
      <c r="I122" s="182"/>
      <c r="J122" s="182"/>
      <c r="K122" s="182"/>
      <c r="L122" s="182" t="s">
        <v>2140</v>
      </c>
      <c r="M122" s="1018"/>
      <c r="N122" s="140"/>
      <c r="O122" s="140" t="str">
        <f>IF(L122="Full Materials Declaration","",IF(L122="TSCA Section 6h PBT",IF(ISERROR(VLOOKUP(M122,有害物质申报表!$AF$5:$AG$9,2,0)),"",(VLOOKUP(M122,有害物质申报表!$AF$5:$AG$9,2,0))),IF(L122="TSCA Risk Management",IF(ISERROR(VLOOKUP(M122,有害物质申报表!$AH$5:$AI$37,2,0)),"",(VLOOKUP(M122,有害物质申报表!$AH$5:$AI$37,2,0))),IF(L122="CEPA",IF(ISERROR(VLOOKUP(M122,有害物质申报表!$AN$5:$AO$30,2,0)),"",(VLOOKUP(M122,有害物质申报表!$AN$5:$AO$30,2,0))),IF(L122="WA Safer Product",IF(ISERROR(VLOOKUP(M122,有害物质申报表!$AP$5:$AQ$22,2,0)),"",(VLOOKUP(M122,有害物质申报表!$AP$5:$AQ$22,2,0))),IF(M122="High Risk Prop 65",IF(ISERROR(VLOOKUP(N122,有害物质申报表!$AJ$5:$AK$24,2,0)),"",(VLOOKUP(N122,有害物质申报表!$AJ$5:$AK$24,2,0))),IF(M122="Complete Prop 65",IF(ISERROR(VLOOKUP(N122,有害物质申报表!$AL$5:$AM$967,2,0)),"",(VLOOKUP(N122,有害物质申报表!$AL$5:$AM$967,2,0))),IF(M122="Perfluorooctanoic acid PFOA its salts",IF(ISERROR(VLOOKUP(N122,有害物质申报表!$AR$5:$AS$12,2,0)),"",(VLOOKUP(N122,有害物质申报表!$AR$5:$AS$12,2,0))),IF(M122="Perfluoroocane sulphonic acid PFOS it salts",IF(ISERROR(VLOOKUP(N122,有害物质申报表!$AT$5:$AU$12,2,0)),"",(VLOOKUP(N122,有害物质申报表!$AT$5:$AU$12,2,0))),IF(M122="Perfluorohexane 1 sulphonic acid PFHxS its salts",IF(ISERROR(VLOOKUP(N122,有害物质申报表!$AV$5:$AW$12,2,0)),"",(VLOOKUP(N122,有害物质申报表!$AV$5:$AW$12,2,0))),IF(M122="Undecafluorohexanoic acid PFHxA its salts",IF(ISERROR(VLOOKUP(N122,有害物质申报表!$AX$5:$AY$12,2,0)),"",(VLOOKUP(N122,有害物质申报表!$AX$5:$AY$12,2,0))),IF(M122="Perfluorononanoic acid PFNA its salts",IF(ISERROR(VLOOKUP(N122,有害物质申报表!$AZ$5:$BA$9,2,0)),"",(VLOOKUP(N122,有害物质申报表!$AZ$5:$BA$9,2,0))),IF(M122="Perfluorobutane sulfonic acid PFBS and its salts",IF(ISERROR(VLOOKUP(N122,有害物质申报表!$BB$5:$BC$12,2,0)),"",(VLOOKUP(N122,有害物质申报表!$BB$5:$BC$12,2,0))),IF(M122="Long chain perfluorocarboxylic acids PFCAs C9 to C14 including their salts",IF(ISERROR(VLOOKUP(N122,有害物质申报表!$BD$5:$BE$14,2,0)),"",(VLOOKUP(N122,有害物质申报表!$BD$5:$BE$14,2,0))),IF(M122="Hexafluoropropylene oxide dimer acid HFPO DA or GenX and its acyl halides",IF(ISERROR(VLOOKUP(N122,有害物质申报表!$BF$5:$BG$9,2,0)),"",(VLOOKUP(N122,有害物质申报表!$BF$5:$BG$9,2,0))),IF(M122="Other PFAS",""))))))))))))))))</f>
        <v/>
      </c>
      <c r="P122" s="5"/>
      <c r="Q122" s="182" t="str" cm="1">
        <f t="array" ref="Q122">IF(ISBLANK(P122),"",P122*(LOOKUP(2,1/(NOT(ISBLANK($J$10:J122))),$J$10:J122)))</f>
        <v/>
      </c>
      <c r="R122" s="182" t="str" cm="1">
        <f t="array" ref="R122">IF(ISBLANK(P122),"", (LOOKUP(2,1/(NOT(ISBLANK($K$10:K122))),$K$10:K122)))</f>
        <v/>
      </c>
      <c r="S122" s="1018"/>
      <c r="T122" s="1019"/>
      <c r="U122" s="437"/>
      <c r="V122" s="437"/>
      <c r="W122" s="437"/>
      <c r="X122" s="437"/>
      <c r="Y122" s="437"/>
      <c r="Z122" s="437"/>
      <c r="AA122" s="437"/>
      <c r="AB122" s="437"/>
      <c r="AC122" s="437"/>
      <c r="AL122" s="952" t="s">
        <v>527</v>
      </c>
      <c r="AM122" s="953" t="s">
        <v>528</v>
      </c>
    </row>
    <row r="123" spans="1:39" x14ac:dyDescent="0.6">
      <c r="A123" s="993"/>
      <c r="B123" s="1020"/>
      <c r="C123" s="182"/>
      <c r="D123" s="182"/>
      <c r="E123" s="182"/>
      <c r="F123" s="182"/>
      <c r="G123" s="182"/>
      <c r="H123" s="182"/>
      <c r="I123" s="182"/>
      <c r="J123" s="182"/>
      <c r="K123" s="182"/>
      <c r="L123" s="182" t="s">
        <v>2140</v>
      </c>
      <c r="M123" s="1018"/>
      <c r="N123" s="140"/>
      <c r="O123" s="140" t="str">
        <f>IF(L123="Full Materials Declaration","",IF(L123="TSCA Section 6h PBT",IF(ISERROR(VLOOKUP(M123,有害物质申报表!$AF$5:$AG$9,2,0)),"",(VLOOKUP(M123,有害物质申报表!$AF$5:$AG$9,2,0))),IF(L123="TSCA Risk Management",IF(ISERROR(VLOOKUP(M123,有害物质申报表!$AH$5:$AI$37,2,0)),"",(VLOOKUP(M123,有害物质申报表!$AH$5:$AI$37,2,0))),IF(L123="CEPA",IF(ISERROR(VLOOKUP(M123,有害物质申报表!$AN$5:$AO$30,2,0)),"",(VLOOKUP(M123,有害物质申报表!$AN$5:$AO$30,2,0))),IF(L123="WA Safer Product",IF(ISERROR(VLOOKUP(M123,有害物质申报表!$AP$5:$AQ$22,2,0)),"",(VLOOKUP(M123,有害物质申报表!$AP$5:$AQ$22,2,0))),IF(M123="High Risk Prop 65",IF(ISERROR(VLOOKUP(N123,有害物质申报表!$AJ$5:$AK$24,2,0)),"",(VLOOKUP(N123,有害物质申报表!$AJ$5:$AK$24,2,0))),IF(M123="Complete Prop 65",IF(ISERROR(VLOOKUP(N123,有害物质申报表!$AL$5:$AM$967,2,0)),"",(VLOOKUP(N123,有害物质申报表!$AL$5:$AM$967,2,0))),IF(M123="Perfluorooctanoic acid PFOA its salts",IF(ISERROR(VLOOKUP(N123,有害物质申报表!$AR$5:$AS$12,2,0)),"",(VLOOKUP(N123,有害物质申报表!$AR$5:$AS$12,2,0))),IF(M123="Perfluoroocane sulphonic acid PFOS it salts",IF(ISERROR(VLOOKUP(N123,有害物质申报表!$AT$5:$AU$12,2,0)),"",(VLOOKUP(N123,有害物质申报表!$AT$5:$AU$12,2,0))),IF(M123="Perfluorohexane 1 sulphonic acid PFHxS its salts",IF(ISERROR(VLOOKUP(N123,有害物质申报表!$AV$5:$AW$12,2,0)),"",(VLOOKUP(N123,有害物质申报表!$AV$5:$AW$12,2,0))),IF(M123="Undecafluorohexanoic acid PFHxA its salts",IF(ISERROR(VLOOKUP(N123,有害物质申报表!$AX$5:$AY$12,2,0)),"",(VLOOKUP(N123,有害物质申报表!$AX$5:$AY$12,2,0))),IF(M123="Perfluorononanoic acid PFNA its salts",IF(ISERROR(VLOOKUP(N123,有害物质申报表!$AZ$5:$BA$9,2,0)),"",(VLOOKUP(N123,有害物质申报表!$AZ$5:$BA$9,2,0))),IF(M123="Perfluorobutane sulfonic acid PFBS and its salts",IF(ISERROR(VLOOKUP(N123,有害物质申报表!$BB$5:$BC$12,2,0)),"",(VLOOKUP(N123,有害物质申报表!$BB$5:$BC$12,2,0))),IF(M123="Long chain perfluorocarboxylic acids PFCAs C9 to C14 including their salts",IF(ISERROR(VLOOKUP(N123,有害物质申报表!$BD$5:$BE$14,2,0)),"",(VLOOKUP(N123,有害物质申报表!$BD$5:$BE$14,2,0))),IF(M123="Hexafluoropropylene oxide dimer acid HFPO DA or GenX and its acyl halides",IF(ISERROR(VLOOKUP(N123,有害物质申报表!$BF$5:$BG$9,2,0)),"",(VLOOKUP(N123,有害物质申报表!$BF$5:$BG$9,2,0))),IF(M123="Other PFAS",""))))))))))))))))</f>
        <v/>
      </c>
      <c r="P123" s="5"/>
      <c r="Q123" s="182" t="str" cm="1">
        <f t="array" ref="Q123">IF(ISBLANK(P123),"",P123*(LOOKUP(2,1/(NOT(ISBLANK($J$10:J123))),$J$10:J123)))</f>
        <v/>
      </c>
      <c r="R123" s="182" t="str" cm="1">
        <f t="array" ref="R123">IF(ISBLANK(P123),"", (LOOKUP(2,1/(NOT(ISBLANK($K$10:K123))),$K$10:K123)))</f>
        <v/>
      </c>
      <c r="S123" s="1018"/>
      <c r="T123" s="1019"/>
      <c r="U123" s="437"/>
      <c r="V123" s="437"/>
      <c r="W123" s="437"/>
      <c r="X123" s="437"/>
      <c r="Y123" s="437"/>
      <c r="Z123" s="437"/>
      <c r="AA123" s="437"/>
      <c r="AB123" s="437"/>
      <c r="AC123" s="437"/>
      <c r="AL123" s="952" t="s">
        <v>529</v>
      </c>
      <c r="AM123" s="953" t="s">
        <v>530</v>
      </c>
    </row>
    <row r="124" spans="1:39" x14ac:dyDescent="0.6">
      <c r="A124" s="993"/>
      <c r="B124" s="1020"/>
      <c r="C124" s="182"/>
      <c r="D124" s="182"/>
      <c r="E124" s="182"/>
      <c r="F124" s="182"/>
      <c r="G124" s="182"/>
      <c r="H124" s="182"/>
      <c r="I124" s="182"/>
      <c r="J124" s="182"/>
      <c r="K124" s="182"/>
      <c r="L124" s="182" t="s">
        <v>2140</v>
      </c>
      <c r="M124" s="1018"/>
      <c r="N124" s="140"/>
      <c r="O124" s="140" t="str">
        <f>IF(L124="Full Materials Declaration","",IF(L124="TSCA Section 6h PBT",IF(ISERROR(VLOOKUP(M124,有害物质申报表!$AF$5:$AG$9,2,0)),"",(VLOOKUP(M124,有害物质申报表!$AF$5:$AG$9,2,0))),IF(L124="TSCA Risk Management",IF(ISERROR(VLOOKUP(M124,有害物质申报表!$AH$5:$AI$37,2,0)),"",(VLOOKUP(M124,有害物质申报表!$AH$5:$AI$37,2,0))),IF(L124="CEPA",IF(ISERROR(VLOOKUP(M124,有害物质申报表!$AN$5:$AO$30,2,0)),"",(VLOOKUP(M124,有害物质申报表!$AN$5:$AO$30,2,0))),IF(L124="WA Safer Product",IF(ISERROR(VLOOKUP(M124,有害物质申报表!$AP$5:$AQ$22,2,0)),"",(VLOOKUP(M124,有害物质申报表!$AP$5:$AQ$22,2,0))),IF(M124="High Risk Prop 65",IF(ISERROR(VLOOKUP(N124,有害物质申报表!$AJ$5:$AK$24,2,0)),"",(VLOOKUP(N124,有害物质申报表!$AJ$5:$AK$24,2,0))),IF(M124="Complete Prop 65",IF(ISERROR(VLOOKUP(N124,有害物质申报表!$AL$5:$AM$967,2,0)),"",(VLOOKUP(N124,有害物质申报表!$AL$5:$AM$967,2,0))),IF(M124="Perfluorooctanoic acid PFOA its salts",IF(ISERROR(VLOOKUP(N124,有害物质申报表!$AR$5:$AS$12,2,0)),"",(VLOOKUP(N124,有害物质申报表!$AR$5:$AS$12,2,0))),IF(M124="Perfluoroocane sulphonic acid PFOS it salts",IF(ISERROR(VLOOKUP(N124,有害物质申报表!$AT$5:$AU$12,2,0)),"",(VLOOKUP(N124,有害物质申报表!$AT$5:$AU$12,2,0))),IF(M124="Perfluorohexane 1 sulphonic acid PFHxS its salts",IF(ISERROR(VLOOKUP(N124,有害物质申报表!$AV$5:$AW$12,2,0)),"",(VLOOKUP(N124,有害物质申报表!$AV$5:$AW$12,2,0))),IF(M124="Undecafluorohexanoic acid PFHxA its salts",IF(ISERROR(VLOOKUP(N124,有害物质申报表!$AX$5:$AY$12,2,0)),"",(VLOOKUP(N124,有害物质申报表!$AX$5:$AY$12,2,0))),IF(M124="Perfluorononanoic acid PFNA its salts",IF(ISERROR(VLOOKUP(N124,有害物质申报表!$AZ$5:$BA$9,2,0)),"",(VLOOKUP(N124,有害物质申报表!$AZ$5:$BA$9,2,0))),IF(M124="Perfluorobutane sulfonic acid PFBS and its salts",IF(ISERROR(VLOOKUP(N124,有害物质申报表!$BB$5:$BC$12,2,0)),"",(VLOOKUP(N124,有害物质申报表!$BB$5:$BC$12,2,0))),IF(M124="Long chain perfluorocarboxylic acids PFCAs C9 to C14 including their salts",IF(ISERROR(VLOOKUP(N124,有害物质申报表!$BD$5:$BE$14,2,0)),"",(VLOOKUP(N124,有害物质申报表!$BD$5:$BE$14,2,0))),IF(M124="Hexafluoropropylene oxide dimer acid HFPO DA or GenX and its acyl halides",IF(ISERROR(VLOOKUP(N124,有害物质申报表!$BF$5:$BG$9,2,0)),"",(VLOOKUP(N124,有害物质申报表!$BF$5:$BG$9,2,0))),IF(M124="Other PFAS",""))))))))))))))))</f>
        <v/>
      </c>
      <c r="P124" s="5"/>
      <c r="Q124" s="182" t="str" cm="1">
        <f t="array" ref="Q124">IF(ISBLANK(P124),"",P124*(LOOKUP(2,1/(NOT(ISBLANK($J$10:J124))),$J$10:J124)))</f>
        <v/>
      </c>
      <c r="R124" s="182" t="str" cm="1">
        <f t="array" ref="R124">IF(ISBLANK(P124),"", (LOOKUP(2,1/(NOT(ISBLANK($K$10:K124))),$K$10:K124)))</f>
        <v/>
      </c>
      <c r="S124" s="1018"/>
      <c r="T124" s="1019"/>
      <c r="U124" s="437"/>
      <c r="V124" s="437"/>
      <c r="W124" s="437"/>
      <c r="X124" s="437"/>
      <c r="Y124" s="437"/>
      <c r="Z124" s="437"/>
      <c r="AA124" s="437"/>
      <c r="AB124" s="437"/>
      <c r="AC124" s="437"/>
      <c r="AL124" s="952" t="s">
        <v>532</v>
      </c>
      <c r="AM124" s="953" t="s">
        <v>533</v>
      </c>
    </row>
    <row r="125" spans="1:39" x14ac:dyDescent="0.6">
      <c r="A125" s="993"/>
      <c r="B125" s="1020"/>
      <c r="C125" s="182"/>
      <c r="D125" s="182"/>
      <c r="E125" s="182"/>
      <c r="F125" s="182"/>
      <c r="G125" s="182"/>
      <c r="H125" s="182"/>
      <c r="I125" s="182"/>
      <c r="J125" s="182"/>
      <c r="K125" s="182"/>
      <c r="L125" s="182" t="s">
        <v>2140</v>
      </c>
      <c r="M125" s="1018"/>
      <c r="N125" s="140"/>
      <c r="O125" s="140" t="str">
        <f>IF(L125="Full Materials Declaration","",IF(L125="TSCA Section 6h PBT",IF(ISERROR(VLOOKUP(M125,有害物质申报表!$AF$5:$AG$9,2,0)),"",(VLOOKUP(M125,有害物质申报表!$AF$5:$AG$9,2,0))),IF(L125="TSCA Risk Management",IF(ISERROR(VLOOKUP(M125,有害物质申报表!$AH$5:$AI$37,2,0)),"",(VLOOKUP(M125,有害物质申报表!$AH$5:$AI$37,2,0))),IF(L125="CEPA",IF(ISERROR(VLOOKUP(M125,有害物质申报表!$AN$5:$AO$30,2,0)),"",(VLOOKUP(M125,有害物质申报表!$AN$5:$AO$30,2,0))),IF(L125="WA Safer Product",IF(ISERROR(VLOOKUP(M125,有害物质申报表!$AP$5:$AQ$22,2,0)),"",(VLOOKUP(M125,有害物质申报表!$AP$5:$AQ$22,2,0))),IF(M125="High Risk Prop 65",IF(ISERROR(VLOOKUP(N125,有害物质申报表!$AJ$5:$AK$24,2,0)),"",(VLOOKUP(N125,有害物质申报表!$AJ$5:$AK$24,2,0))),IF(M125="Complete Prop 65",IF(ISERROR(VLOOKUP(N125,有害物质申报表!$AL$5:$AM$967,2,0)),"",(VLOOKUP(N125,有害物质申报表!$AL$5:$AM$967,2,0))),IF(M125="Perfluorooctanoic acid PFOA its salts",IF(ISERROR(VLOOKUP(N125,有害物质申报表!$AR$5:$AS$12,2,0)),"",(VLOOKUP(N125,有害物质申报表!$AR$5:$AS$12,2,0))),IF(M125="Perfluoroocane sulphonic acid PFOS it salts",IF(ISERROR(VLOOKUP(N125,有害物质申报表!$AT$5:$AU$12,2,0)),"",(VLOOKUP(N125,有害物质申报表!$AT$5:$AU$12,2,0))),IF(M125="Perfluorohexane 1 sulphonic acid PFHxS its salts",IF(ISERROR(VLOOKUP(N125,有害物质申报表!$AV$5:$AW$12,2,0)),"",(VLOOKUP(N125,有害物质申报表!$AV$5:$AW$12,2,0))),IF(M125="Undecafluorohexanoic acid PFHxA its salts",IF(ISERROR(VLOOKUP(N125,有害物质申报表!$AX$5:$AY$12,2,0)),"",(VLOOKUP(N125,有害物质申报表!$AX$5:$AY$12,2,0))),IF(M125="Perfluorononanoic acid PFNA its salts",IF(ISERROR(VLOOKUP(N125,有害物质申报表!$AZ$5:$BA$9,2,0)),"",(VLOOKUP(N125,有害物质申报表!$AZ$5:$BA$9,2,0))),IF(M125="Perfluorobutane sulfonic acid PFBS and its salts",IF(ISERROR(VLOOKUP(N125,有害物质申报表!$BB$5:$BC$12,2,0)),"",(VLOOKUP(N125,有害物质申报表!$BB$5:$BC$12,2,0))),IF(M125="Long chain perfluorocarboxylic acids PFCAs C9 to C14 including their salts",IF(ISERROR(VLOOKUP(N125,有害物质申报表!$BD$5:$BE$14,2,0)),"",(VLOOKUP(N125,有害物质申报表!$BD$5:$BE$14,2,0))),IF(M125="Hexafluoropropylene oxide dimer acid HFPO DA or GenX and its acyl halides",IF(ISERROR(VLOOKUP(N125,有害物质申报表!$BF$5:$BG$9,2,0)),"",(VLOOKUP(N125,有害物质申报表!$BF$5:$BG$9,2,0))),IF(M125="Other PFAS",""))))))))))))))))</f>
        <v/>
      </c>
      <c r="P125" s="5"/>
      <c r="Q125" s="182" t="str" cm="1">
        <f t="array" ref="Q125">IF(ISBLANK(P125),"",P125*(LOOKUP(2,1/(NOT(ISBLANK($J$10:J125))),$J$10:J125)))</f>
        <v/>
      </c>
      <c r="R125" s="182" t="str" cm="1">
        <f t="array" ref="R125">IF(ISBLANK(P125),"", (LOOKUP(2,1/(NOT(ISBLANK($K$10:K125))),$K$10:K125)))</f>
        <v/>
      </c>
      <c r="S125" s="1018"/>
      <c r="T125" s="1019"/>
      <c r="U125" s="437"/>
      <c r="V125" s="437"/>
      <c r="W125" s="437"/>
      <c r="X125" s="437"/>
      <c r="Y125" s="437"/>
      <c r="Z125" s="437"/>
      <c r="AA125" s="437"/>
      <c r="AB125" s="437"/>
      <c r="AC125" s="437"/>
      <c r="AL125" s="952" t="s">
        <v>535</v>
      </c>
      <c r="AM125" s="953" t="s">
        <v>536</v>
      </c>
    </row>
    <row r="126" spans="1:39" x14ac:dyDescent="0.6">
      <c r="A126" s="993"/>
      <c r="B126" s="1020"/>
      <c r="C126" s="182"/>
      <c r="D126" s="182"/>
      <c r="E126" s="182"/>
      <c r="F126" s="182"/>
      <c r="G126" s="182"/>
      <c r="H126" s="182"/>
      <c r="I126" s="182"/>
      <c r="J126" s="182"/>
      <c r="K126" s="182"/>
      <c r="L126" s="182" t="s">
        <v>2140</v>
      </c>
      <c r="M126" s="1018"/>
      <c r="N126" s="140"/>
      <c r="O126" s="140" t="str">
        <f>IF(L126="Full Materials Declaration","",IF(L126="TSCA Section 6h PBT",IF(ISERROR(VLOOKUP(M126,有害物质申报表!$AF$5:$AG$9,2,0)),"",(VLOOKUP(M126,有害物质申报表!$AF$5:$AG$9,2,0))),IF(L126="TSCA Risk Management",IF(ISERROR(VLOOKUP(M126,有害物质申报表!$AH$5:$AI$37,2,0)),"",(VLOOKUP(M126,有害物质申报表!$AH$5:$AI$37,2,0))),IF(L126="CEPA",IF(ISERROR(VLOOKUP(M126,有害物质申报表!$AN$5:$AO$30,2,0)),"",(VLOOKUP(M126,有害物质申报表!$AN$5:$AO$30,2,0))),IF(L126="WA Safer Product",IF(ISERROR(VLOOKUP(M126,有害物质申报表!$AP$5:$AQ$22,2,0)),"",(VLOOKUP(M126,有害物质申报表!$AP$5:$AQ$22,2,0))),IF(M126="High Risk Prop 65",IF(ISERROR(VLOOKUP(N126,有害物质申报表!$AJ$5:$AK$24,2,0)),"",(VLOOKUP(N126,有害物质申报表!$AJ$5:$AK$24,2,0))),IF(M126="Complete Prop 65",IF(ISERROR(VLOOKUP(N126,有害物质申报表!$AL$5:$AM$967,2,0)),"",(VLOOKUP(N126,有害物质申报表!$AL$5:$AM$967,2,0))),IF(M126="Perfluorooctanoic acid PFOA its salts",IF(ISERROR(VLOOKUP(N126,有害物质申报表!$AR$5:$AS$12,2,0)),"",(VLOOKUP(N126,有害物质申报表!$AR$5:$AS$12,2,0))),IF(M126="Perfluoroocane sulphonic acid PFOS it salts",IF(ISERROR(VLOOKUP(N126,有害物质申报表!$AT$5:$AU$12,2,0)),"",(VLOOKUP(N126,有害物质申报表!$AT$5:$AU$12,2,0))),IF(M126="Perfluorohexane 1 sulphonic acid PFHxS its salts",IF(ISERROR(VLOOKUP(N126,有害物质申报表!$AV$5:$AW$12,2,0)),"",(VLOOKUP(N126,有害物质申报表!$AV$5:$AW$12,2,0))),IF(M126="Undecafluorohexanoic acid PFHxA its salts",IF(ISERROR(VLOOKUP(N126,有害物质申报表!$AX$5:$AY$12,2,0)),"",(VLOOKUP(N126,有害物质申报表!$AX$5:$AY$12,2,0))),IF(M126="Perfluorononanoic acid PFNA its salts",IF(ISERROR(VLOOKUP(N126,有害物质申报表!$AZ$5:$BA$9,2,0)),"",(VLOOKUP(N126,有害物质申报表!$AZ$5:$BA$9,2,0))),IF(M126="Perfluorobutane sulfonic acid PFBS and its salts",IF(ISERROR(VLOOKUP(N126,有害物质申报表!$BB$5:$BC$12,2,0)),"",(VLOOKUP(N126,有害物质申报表!$BB$5:$BC$12,2,0))),IF(M126="Long chain perfluorocarboxylic acids PFCAs C9 to C14 including their salts",IF(ISERROR(VLOOKUP(N126,有害物质申报表!$BD$5:$BE$14,2,0)),"",(VLOOKUP(N126,有害物质申报表!$BD$5:$BE$14,2,0))),IF(M126="Hexafluoropropylene oxide dimer acid HFPO DA or GenX and its acyl halides",IF(ISERROR(VLOOKUP(N126,有害物质申报表!$BF$5:$BG$9,2,0)),"",(VLOOKUP(N126,有害物质申报表!$BF$5:$BG$9,2,0))),IF(M126="Other PFAS",""))))))))))))))))</f>
        <v/>
      </c>
      <c r="P126" s="5"/>
      <c r="Q126" s="182" t="str" cm="1">
        <f t="array" ref="Q126">IF(ISBLANK(P126),"",P126*(LOOKUP(2,1/(NOT(ISBLANK($J$10:J126))),$J$10:J126)))</f>
        <v/>
      </c>
      <c r="R126" s="182" t="str" cm="1">
        <f t="array" ref="R126">IF(ISBLANK(P126),"", (LOOKUP(2,1/(NOT(ISBLANK($K$10:K126))),$K$10:K126)))</f>
        <v/>
      </c>
      <c r="S126" s="1018"/>
      <c r="T126" s="1019"/>
      <c r="U126" s="437"/>
      <c r="V126" s="437"/>
      <c r="W126" s="437"/>
      <c r="X126" s="437"/>
      <c r="Y126" s="437"/>
      <c r="Z126" s="437"/>
      <c r="AA126" s="437"/>
      <c r="AB126" s="437"/>
      <c r="AC126" s="437"/>
      <c r="AL126" s="952" t="s">
        <v>577</v>
      </c>
      <c r="AM126" s="953" t="s">
        <v>578</v>
      </c>
    </row>
    <row r="127" spans="1:39" x14ac:dyDescent="0.6">
      <c r="A127" s="993"/>
      <c r="B127" s="1020"/>
      <c r="C127" s="182"/>
      <c r="D127" s="182"/>
      <c r="E127" s="182"/>
      <c r="F127" s="182"/>
      <c r="G127" s="182"/>
      <c r="H127" s="182"/>
      <c r="I127" s="182"/>
      <c r="J127" s="182"/>
      <c r="K127" s="182"/>
      <c r="L127" s="182" t="s">
        <v>2140</v>
      </c>
      <c r="M127" s="1018"/>
      <c r="N127" s="140"/>
      <c r="O127" s="140" t="str">
        <f>IF(L127="Full Materials Declaration","",IF(L127="TSCA Section 6h PBT",IF(ISERROR(VLOOKUP(M127,有害物质申报表!$AF$5:$AG$9,2,0)),"",(VLOOKUP(M127,有害物质申报表!$AF$5:$AG$9,2,0))),IF(L127="TSCA Risk Management",IF(ISERROR(VLOOKUP(M127,有害物质申报表!$AH$5:$AI$37,2,0)),"",(VLOOKUP(M127,有害物质申报表!$AH$5:$AI$37,2,0))),IF(L127="CEPA",IF(ISERROR(VLOOKUP(M127,有害物质申报表!$AN$5:$AO$30,2,0)),"",(VLOOKUP(M127,有害物质申报表!$AN$5:$AO$30,2,0))),IF(L127="WA Safer Product",IF(ISERROR(VLOOKUP(M127,有害物质申报表!$AP$5:$AQ$22,2,0)),"",(VLOOKUP(M127,有害物质申报表!$AP$5:$AQ$22,2,0))),IF(M127="High Risk Prop 65",IF(ISERROR(VLOOKUP(N127,有害物质申报表!$AJ$5:$AK$24,2,0)),"",(VLOOKUP(N127,有害物质申报表!$AJ$5:$AK$24,2,0))),IF(M127="Complete Prop 65",IF(ISERROR(VLOOKUP(N127,有害物质申报表!$AL$5:$AM$967,2,0)),"",(VLOOKUP(N127,有害物质申报表!$AL$5:$AM$967,2,0))),IF(M127="Perfluorooctanoic acid PFOA its salts",IF(ISERROR(VLOOKUP(N127,有害物质申报表!$AR$5:$AS$12,2,0)),"",(VLOOKUP(N127,有害物质申报表!$AR$5:$AS$12,2,0))),IF(M127="Perfluoroocane sulphonic acid PFOS it salts",IF(ISERROR(VLOOKUP(N127,有害物质申报表!$AT$5:$AU$12,2,0)),"",(VLOOKUP(N127,有害物质申报表!$AT$5:$AU$12,2,0))),IF(M127="Perfluorohexane 1 sulphonic acid PFHxS its salts",IF(ISERROR(VLOOKUP(N127,有害物质申报表!$AV$5:$AW$12,2,0)),"",(VLOOKUP(N127,有害物质申报表!$AV$5:$AW$12,2,0))),IF(M127="Undecafluorohexanoic acid PFHxA its salts",IF(ISERROR(VLOOKUP(N127,有害物质申报表!$AX$5:$AY$12,2,0)),"",(VLOOKUP(N127,有害物质申报表!$AX$5:$AY$12,2,0))),IF(M127="Perfluorononanoic acid PFNA its salts",IF(ISERROR(VLOOKUP(N127,有害物质申报表!$AZ$5:$BA$9,2,0)),"",(VLOOKUP(N127,有害物质申报表!$AZ$5:$BA$9,2,0))),IF(M127="Perfluorobutane sulfonic acid PFBS and its salts",IF(ISERROR(VLOOKUP(N127,有害物质申报表!$BB$5:$BC$12,2,0)),"",(VLOOKUP(N127,有害物质申报表!$BB$5:$BC$12,2,0))),IF(M127="Long chain perfluorocarboxylic acids PFCAs C9 to C14 including their salts",IF(ISERROR(VLOOKUP(N127,有害物质申报表!$BD$5:$BE$14,2,0)),"",(VLOOKUP(N127,有害物质申报表!$BD$5:$BE$14,2,0))),IF(M127="Hexafluoropropylene oxide dimer acid HFPO DA or GenX and its acyl halides",IF(ISERROR(VLOOKUP(N127,有害物质申报表!$BF$5:$BG$9,2,0)),"",(VLOOKUP(N127,有害物质申报表!$BF$5:$BG$9,2,0))),IF(M127="Other PFAS",""))))))))))))))))</f>
        <v/>
      </c>
      <c r="P127" s="5"/>
      <c r="Q127" s="182" t="str" cm="1">
        <f t="array" ref="Q127">IF(ISBLANK(P127),"",P127*(LOOKUP(2,1/(NOT(ISBLANK($J$10:J127))),$J$10:J127)))</f>
        <v/>
      </c>
      <c r="R127" s="182" t="str" cm="1">
        <f t="array" ref="R127">IF(ISBLANK(P127),"", (LOOKUP(2,1/(NOT(ISBLANK($K$10:K127))),$K$10:K127)))</f>
        <v/>
      </c>
      <c r="S127" s="1018"/>
      <c r="T127" s="1019"/>
      <c r="U127" s="437"/>
      <c r="V127" s="437"/>
      <c r="W127" s="437"/>
      <c r="X127" s="437"/>
      <c r="Y127" s="437"/>
      <c r="Z127" s="437"/>
      <c r="AA127" s="437"/>
      <c r="AB127" s="437"/>
      <c r="AC127" s="437"/>
      <c r="AL127" s="952" t="s">
        <v>587</v>
      </c>
      <c r="AM127" s="953" t="s">
        <v>43</v>
      </c>
    </row>
    <row r="128" spans="1:39" x14ac:dyDescent="0.6">
      <c r="A128" s="993"/>
      <c r="B128" s="1020"/>
      <c r="C128" s="182"/>
      <c r="D128" s="182"/>
      <c r="E128" s="182"/>
      <c r="F128" s="182"/>
      <c r="G128" s="182"/>
      <c r="H128" s="182"/>
      <c r="I128" s="182"/>
      <c r="J128" s="182"/>
      <c r="K128" s="182"/>
      <c r="L128" s="182" t="s">
        <v>2140</v>
      </c>
      <c r="M128" s="1018"/>
      <c r="N128" s="140"/>
      <c r="O128" s="140" t="str">
        <f>IF(L128="Full Materials Declaration","",IF(L128="TSCA Section 6h PBT",IF(ISERROR(VLOOKUP(M128,有害物质申报表!$AF$5:$AG$9,2,0)),"",(VLOOKUP(M128,有害物质申报表!$AF$5:$AG$9,2,0))),IF(L128="TSCA Risk Management",IF(ISERROR(VLOOKUP(M128,有害物质申报表!$AH$5:$AI$37,2,0)),"",(VLOOKUP(M128,有害物质申报表!$AH$5:$AI$37,2,0))),IF(L128="CEPA",IF(ISERROR(VLOOKUP(M128,有害物质申报表!$AN$5:$AO$30,2,0)),"",(VLOOKUP(M128,有害物质申报表!$AN$5:$AO$30,2,0))),IF(L128="WA Safer Product",IF(ISERROR(VLOOKUP(M128,有害物质申报表!$AP$5:$AQ$22,2,0)),"",(VLOOKUP(M128,有害物质申报表!$AP$5:$AQ$22,2,0))),IF(M128="High Risk Prop 65",IF(ISERROR(VLOOKUP(N128,有害物质申报表!$AJ$5:$AK$24,2,0)),"",(VLOOKUP(N128,有害物质申报表!$AJ$5:$AK$24,2,0))),IF(M128="Complete Prop 65",IF(ISERROR(VLOOKUP(N128,有害物质申报表!$AL$5:$AM$967,2,0)),"",(VLOOKUP(N128,有害物质申报表!$AL$5:$AM$967,2,0))),IF(M128="Perfluorooctanoic acid PFOA its salts",IF(ISERROR(VLOOKUP(N128,有害物质申报表!$AR$5:$AS$12,2,0)),"",(VLOOKUP(N128,有害物质申报表!$AR$5:$AS$12,2,0))),IF(M128="Perfluoroocane sulphonic acid PFOS it salts",IF(ISERROR(VLOOKUP(N128,有害物质申报表!$AT$5:$AU$12,2,0)),"",(VLOOKUP(N128,有害物质申报表!$AT$5:$AU$12,2,0))),IF(M128="Perfluorohexane 1 sulphonic acid PFHxS its salts",IF(ISERROR(VLOOKUP(N128,有害物质申报表!$AV$5:$AW$12,2,0)),"",(VLOOKUP(N128,有害物质申报表!$AV$5:$AW$12,2,0))),IF(M128="Undecafluorohexanoic acid PFHxA its salts",IF(ISERROR(VLOOKUP(N128,有害物质申报表!$AX$5:$AY$12,2,0)),"",(VLOOKUP(N128,有害物质申报表!$AX$5:$AY$12,2,0))),IF(M128="Perfluorononanoic acid PFNA its salts",IF(ISERROR(VLOOKUP(N128,有害物质申报表!$AZ$5:$BA$9,2,0)),"",(VLOOKUP(N128,有害物质申报表!$AZ$5:$BA$9,2,0))),IF(M128="Perfluorobutane sulfonic acid PFBS and its salts",IF(ISERROR(VLOOKUP(N128,有害物质申报表!$BB$5:$BC$12,2,0)),"",(VLOOKUP(N128,有害物质申报表!$BB$5:$BC$12,2,0))),IF(M128="Long chain perfluorocarboxylic acids PFCAs C9 to C14 including their salts",IF(ISERROR(VLOOKUP(N128,有害物质申报表!$BD$5:$BE$14,2,0)),"",(VLOOKUP(N128,有害物质申报表!$BD$5:$BE$14,2,0))),IF(M128="Hexafluoropropylene oxide dimer acid HFPO DA or GenX and its acyl halides",IF(ISERROR(VLOOKUP(N128,有害物质申报表!$BF$5:$BG$9,2,0)),"",(VLOOKUP(N128,有害物质申报表!$BF$5:$BG$9,2,0))),IF(M128="Other PFAS",""))))))))))))))))</f>
        <v/>
      </c>
      <c r="P128" s="5"/>
      <c r="Q128" s="182" t="str" cm="1">
        <f t="array" ref="Q128">IF(ISBLANK(P128),"",P128*(LOOKUP(2,1/(NOT(ISBLANK($J$10:J128))),$J$10:J128)))</f>
        <v/>
      </c>
      <c r="R128" s="182" t="str" cm="1">
        <f t="array" ref="R128">IF(ISBLANK(P128),"", (LOOKUP(2,1/(NOT(ISBLANK($K$10:K128))),$K$10:K128)))</f>
        <v/>
      </c>
      <c r="S128" s="1018"/>
      <c r="T128" s="1019"/>
      <c r="U128" s="437"/>
      <c r="V128" s="437"/>
      <c r="W128" s="437"/>
      <c r="X128" s="437"/>
      <c r="Y128" s="437"/>
      <c r="Z128" s="437"/>
      <c r="AA128" s="437"/>
      <c r="AB128" s="437"/>
      <c r="AC128" s="437"/>
      <c r="AL128" s="952" t="s">
        <v>593</v>
      </c>
      <c r="AM128" s="953" t="s">
        <v>594</v>
      </c>
    </row>
    <row r="129" spans="1:39" x14ac:dyDescent="0.6">
      <c r="A129" s="993"/>
      <c r="B129" s="1020"/>
      <c r="C129" s="182"/>
      <c r="D129" s="182"/>
      <c r="E129" s="182"/>
      <c r="F129" s="182"/>
      <c r="G129" s="182"/>
      <c r="H129" s="182"/>
      <c r="I129" s="182"/>
      <c r="J129" s="182"/>
      <c r="K129" s="182"/>
      <c r="L129" s="182" t="s">
        <v>2140</v>
      </c>
      <c r="M129" s="1018"/>
      <c r="N129" s="140"/>
      <c r="O129" s="140" t="str">
        <f>IF(L129="Full Materials Declaration","",IF(L129="TSCA Section 6h PBT",IF(ISERROR(VLOOKUP(M129,有害物质申报表!$AF$5:$AG$9,2,0)),"",(VLOOKUP(M129,有害物质申报表!$AF$5:$AG$9,2,0))),IF(L129="TSCA Risk Management",IF(ISERROR(VLOOKUP(M129,有害物质申报表!$AH$5:$AI$37,2,0)),"",(VLOOKUP(M129,有害物质申报表!$AH$5:$AI$37,2,0))),IF(L129="CEPA",IF(ISERROR(VLOOKUP(M129,有害物质申报表!$AN$5:$AO$30,2,0)),"",(VLOOKUP(M129,有害物质申报表!$AN$5:$AO$30,2,0))),IF(L129="WA Safer Product",IF(ISERROR(VLOOKUP(M129,有害物质申报表!$AP$5:$AQ$22,2,0)),"",(VLOOKUP(M129,有害物质申报表!$AP$5:$AQ$22,2,0))),IF(M129="High Risk Prop 65",IF(ISERROR(VLOOKUP(N129,有害物质申报表!$AJ$5:$AK$24,2,0)),"",(VLOOKUP(N129,有害物质申报表!$AJ$5:$AK$24,2,0))),IF(M129="Complete Prop 65",IF(ISERROR(VLOOKUP(N129,有害物质申报表!$AL$5:$AM$967,2,0)),"",(VLOOKUP(N129,有害物质申报表!$AL$5:$AM$967,2,0))),IF(M129="Perfluorooctanoic acid PFOA its salts",IF(ISERROR(VLOOKUP(N129,有害物质申报表!$AR$5:$AS$12,2,0)),"",(VLOOKUP(N129,有害物质申报表!$AR$5:$AS$12,2,0))),IF(M129="Perfluoroocane sulphonic acid PFOS it salts",IF(ISERROR(VLOOKUP(N129,有害物质申报表!$AT$5:$AU$12,2,0)),"",(VLOOKUP(N129,有害物质申报表!$AT$5:$AU$12,2,0))),IF(M129="Perfluorohexane 1 sulphonic acid PFHxS its salts",IF(ISERROR(VLOOKUP(N129,有害物质申报表!$AV$5:$AW$12,2,0)),"",(VLOOKUP(N129,有害物质申报表!$AV$5:$AW$12,2,0))),IF(M129="Undecafluorohexanoic acid PFHxA its salts",IF(ISERROR(VLOOKUP(N129,有害物质申报表!$AX$5:$AY$12,2,0)),"",(VLOOKUP(N129,有害物质申报表!$AX$5:$AY$12,2,0))),IF(M129="Perfluorononanoic acid PFNA its salts",IF(ISERROR(VLOOKUP(N129,有害物质申报表!$AZ$5:$BA$9,2,0)),"",(VLOOKUP(N129,有害物质申报表!$AZ$5:$BA$9,2,0))),IF(M129="Perfluorobutane sulfonic acid PFBS and its salts",IF(ISERROR(VLOOKUP(N129,有害物质申报表!$BB$5:$BC$12,2,0)),"",(VLOOKUP(N129,有害物质申报表!$BB$5:$BC$12,2,0))),IF(M129="Long chain perfluorocarboxylic acids PFCAs C9 to C14 including their salts",IF(ISERROR(VLOOKUP(N129,有害物质申报表!$BD$5:$BE$14,2,0)),"",(VLOOKUP(N129,有害物质申报表!$BD$5:$BE$14,2,0))),IF(M129="Hexafluoropropylene oxide dimer acid HFPO DA or GenX and its acyl halides",IF(ISERROR(VLOOKUP(N129,有害物质申报表!$BF$5:$BG$9,2,0)),"",(VLOOKUP(N129,有害物质申报表!$BF$5:$BG$9,2,0))),IF(M129="Other PFAS",""))))))))))))))))</f>
        <v/>
      </c>
      <c r="P129" s="5"/>
      <c r="Q129" s="182" t="str" cm="1">
        <f t="array" ref="Q129">IF(ISBLANK(P129),"",P129*(LOOKUP(2,1/(NOT(ISBLANK($J$10:J129))),$J$10:J129)))</f>
        <v/>
      </c>
      <c r="R129" s="182" t="str" cm="1">
        <f t="array" ref="R129">IF(ISBLANK(P129),"", (LOOKUP(2,1/(NOT(ISBLANK($K$10:K129))),$K$10:K129)))</f>
        <v/>
      </c>
      <c r="S129" s="1018"/>
      <c r="T129" s="1019"/>
      <c r="U129" s="437"/>
      <c r="V129" s="437"/>
      <c r="W129" s="437"/>
      <c r="X129" s="437"/>
      <c r="Y129" s="437"/>
      <c r="Z129" s="437"/>
      <c r="AA129" s="437"/>
      <c r="AB129" s="437"/>
      <c r="AC129" s="437"/>
      <c r="AL129" s="952" t="s">
        <v>625</v>
      </c>
      <c r="AM129" s="953" t="s">
        <v>45</v>
      </c>
    </row>
    <row r="130" spans="1:39" ht="29" x14ac:dyDescent="0.6">
      <c r="A130" s="993"/>
      <c r="B130" s="1020"/>
      <c r="C130" s="182"/>
      <c r="D130" s="182"/>
      <c r="E130" s="182"/>
      <c r="F130" s="182"/>
      <c r="G130" s="182"/>
      <c r="H130" s="182"/>
      <c r="I130" s="182"/>
      <c r="J130" s="182"/>
      <c r="K130" s="182"/>
      <c r="L130" s="182" t="s">
        <v>2140</v>
      </c>
      <c r="M130" s="1018"/>
      <c r="N130" s="140"/>
      <c r="O130" s="140" t="str">
        <f>IF(L130="Full Materials Declaration","",IF(L130="TSCA Section 6h PBT",IF(ISERROR(VLOOKUP(M130,有害物质申报表!$AF$5:$AG$9,2,0)),"",(VLOOKUP(M130,有害物质申报表!$AF$5:$AG$9,2,0))),IF(L130="TSCA Risk Management",IF(ISERROR(VLOOKUP(M130,有害物质申报表!$AH$5:$AI$37,2,0)),"",(VLOOKUP(M130,有害物质申报表!$AH$5:$AI$37,2,0))),IF(L130="CEPA",IF(ISERROR(VLOOKUP(M130,有害物质申报表!$AN$5:$AO$30,2,0)),"",(VLOOKUP(M130,有害物质申报表!$AN$5:$AO$30,2,0))),IF(L130="WA Safer Product",IF(ISERROR(VLOOKUP(M130,有害物质申报表!$AP$5:$AQ$22,2,0)),"",(VLOOKUP(M130,有害物质申报表!$AP$5:$AQ$22,2,0))),IF(M130="High Risk Prop 65",IF(ISERROR(VLOOKUP(N130,有害物质申报表!$AJ$5:$AK$24,2,0)),"",(VLOOKUP(N130,有害物质申报表!$AJ$5:$AK$24,2,0))),IF(M130="Complete Prop 65",IF(ISERROR(VLOOKUP(N130,有害物质申报表!$AL$5:$AM$967,2,0)),"",(VLOOKUP(N130,有害物质申报表!$AL$5:$AM$967,2,0))),IF(M130="Perfluorooctanoic acid PFOA its salts",IF(ISERROR(VLOOKUP(N130,有害物质申报表!$AR$5:$AS$12,2,0)),"",(VLOOKUP(N130,有害物质申报表!$AR$5:$AS$12,2,0))),IF(M130="Perfluoroocane sulphonic acid PFOS it salts",IF(ISERROR(VLOOKUP(N130,有害物质申报表!$AT$5:$AU$12,2,0)),"",(VLOOKUP(N130,有害物质申报表!$AT$5:$AU$12,2,0))),IF(M130="Perfluorohexane 1 sulphonic acid PFHxS its salts",IF(ISERROR(VLOOKUP(N130,有害物质申报表!$AV$5:$AW$12,2,0)),"",(VLOOKUP(N130,有害物质申报表!$AV$5:$AW$12,2,0))),IF(M130="Undecafluorohexanoic acid PFHxA its salts",IF(ISERROR(VLOOKUP(N130,有害物质申报表!$AX$5:$AY$12,2,0)),"",(VLOOKUP(N130,有害物质申报表!$AX$5:$AY$12,2,0))),IF(M130="Perfluorononanoic acid PFNA its salts",IF(ISERROR(VLOOKUP(N130,有害物质申报表!$AZ$5:$BA$9,2,0)),"",(VLOOKUP(N130,有害物质申报表!$AZ$5:$BA$9,2,0))),IF(M130="Perfluorobutane sulfonic acid PFBS and its salts",IF(ISERROR(VLOOKUP(N130,有害物质申报表!$BB$5:$BC$12,2,0)),"",(VLOOKUP(N130,有害物质申报表!$BB$5:$BC$12,2,0))),IF(M130="Long chain perfluorocarboxylic acids PFCAs C9 to C14 including their salts",IF(ISERROR(VLOOKUP(N130,有害物质申报表!$BD$5:$BE$14,2,0)),"",(VLOOKUP(N130,有害物质申报表!$BD$5:$BE$14,2,0))),IF(M130="Hexafluoropropylene oxide dimer acid HFPO DA or GenX and its acyl halides",IF(ISERROR(VLOOKUP(N130,有害物质申报表!$BF$5:$BG$9,2,0)),"",(VLOOKUP(N130,有害物质申报表!$BF$5:$BG$9,2,0))),IF(M130="Other PFAS",""))))))))))))))))</f>
        <v/>
      </c>
      <c r="P130" s="5"/>
      <c r="Q130" s="182" t="str" cm="1">
        <f t="array" ref="Q130">IF(ISBLANK(P130),"",P130*(LOOKUP(2,1/(NOT(ISBLANK($J$10:J130))),$J$10:J130)))</f>
        <v/>
      </c>
      <c r="R130" s="182" t="str" cm="1">
        <f t="array" ref="R130">IF(ISBLANK(P130),"", (LOOKUP(2,1/(NOT(ISBLANK($K$10:K130))),$K$10:K130)))</f>
        <v/>
      </c>
      <c r="S130" s="1018"/>
      <c r="T130" s="1019"/>
      <c r="U130" s="437"/>
      <c r="V130" s="437"/>
      <c r="W130" s="437"/>
      <c r="X130" s="437"/>
      <c r="Y130" s="437"/>
      <c r="Z130" s="437"/>
      <c r="AA130" s="437"/>
      <c r="AB130" s="437"/>
      <c r="AC130" s="437"/>
      <c r="AL130" s="952" t="s">
        <v>616</v>
      </c>
      <c r="AM130" s="953" t="s">
        <v>617</v>
      </c>
    </row>
    <row r="131" spans="1:39" ht="29" x14ac:dyDescent="0.6">
      <c r="A131" s="993"/>
      <c r="B131" s="1020"/>
      <c r="C131" s="182"/>
      <c r="D131" s="182"/>
      <c r="E131" s="182"/>
      <c r="F131" s="182"/>
      <c r="G131" s="182"/>
      <c r="H131" s="182"/>
      <c r="I131" s="182"/>
      <c r="J131" s="182"/>
      <c r="K131" s="182"/>
      <c r="L131" s="182" t="s">
        <v>2140</v>
      </c>
      <c r="M131" s="1018"/>
      <c r="N131" s="140"/>
      <c r="O131" s="140" t="str">
        <f>IF(L131="Full Materials Declaration","",IF(L131="TSCA Section 6h PBT",IF(ISERROR(VLOOKUP(M131,有害物质申报表!$AF$5:$AG$9,2,0)),"",(VLOOKUP(M131,有害物质申报表!$AF$5:$AG$9,2,0))),IF(L131="TSCA Risk Management",IF(ISERROR(VLOOKUP(M131,有害物质申报表!$AH$5:$AI$37,2,0)),"",(VLOOKUP(M131,有害物质申报表!$AH$5:$AI$37,2,0))),IF(L131="CEPA",IF(ISERROR(VLOOKUP(M131,有害物质申报表!$AN$5:$AO$30,2,0)),"",(VLOOKUP(M131,有害物质申报表!$AN$5:$AO$30,2,0))),IF(L131="WA Safer Product",IF(ISERROR(VLOOKUP(M131,有害物质申报表!$AP$5:$AQ$22,2,0)),"",(VLOOKUP(M131,有害物质申报表!$AP$5:$AQ$22,2,0))),IF(M131="High Risk Prop 65",IF(ISERROR(VLOOKUP(N131,有害物质申报表!$AJ$5:$AK$24,2,0)),"",(VLOOKUP(N131,有害物质申报表!$AJ$5:$AK$24,2,0))),IF(M131="Complete Prop 65",IF(ISERROR(VLOOKUP(N131,有害物质申报表!$AL$5:$AM$967,2,0)),"",(VLOOKUP(N131,有害物质申报表!$AL$5:$AM$967,2,0))),IF(M131="Perfluorooctanoic acid PFOA its salts",IF(ISERROR(VLOOKUP(N131,有害物质申报表!$AR$5:$AS$12,2,0)),"",(VLOOKUP(N131,有害物质申报表!$AR$5:$AS$12,2,0))),IF(M131="Perfluoroocane sulphonic acid PFOS it salts",IF(ISERROR(VLOOKUP(N131,有害物质申报表!$AT$5:$AU$12,2,0)),"",(VLOOKUP(N131,有害物质申报表!$AT$5:$AU$12,2,0))),IF(M131="Perfluorohexane 1 sulphonic acid PFHxS its salts",IF(ISERROR(VLOOKUP(N131,有害物质申报表!$AV$5:$AW$12,2,0)),"",(VLOOKUP(N131,有害物质申报表!$AV$5:$AW$12,2,0))),IF(M131="Undecafluorohexanoic acid PFHxA its salts",IF(ISERROR(VLOOKUP(N131,有害物质申报表!$AX$5:$AY$12,2,0)),"",(VLOOKUP(N131,有害物质申报表!$AX$5:$AY$12,2,0))),IF(M131="Perfluorononanoic acid PFNA its salts",IF(ISERROR(VLOOKUP(N131,有害物质申报表!$AZ$5:$BA$9,2,0)),"",(VLOOKUP(N131,有害物质申报表!$AZ$5:$BA$9,2,0))),IF(M131="Perfluorobutane sulfonic acid PFBS and its salts",IF(ISERROR(VLOOKUP(N131,有害物质申报表!$BB$5:$BC$12,2,0)),"",(VLOOKUP(N131,有害物质申报表!$BB$5:$BC$12,2,0))),IF(M131="Long chain perfluorocarboxylic acids PFCAs C9 to C14 including their salts",IF(ISERROR(VLOOKUP(N131,有害物质申报表!$BD$5:$BE$14,2,0)),"",(VLOOKUP(N131,有害物质申报表!$BD$5:$BE$14,2,0))),IF(M131="Hexafluoropropylene oxide dimer acid HFPO DA or GenX and its acyl halides",IF(ISERROR(VLOOKUP(N131,有害物质申报表!$BF$5:$BG$9,2,0)),"",(VLOOKUP(N131,有害物质申报表!$BF$5:$BG$9,2,0))),IF(M131="Other PFAS",""))))))))))))))))</f>
        <v/>
      </c>
      <c r="P131" s="5"/>
      <c r="Q131" s="182" t="str" cm="1">
        <f t="array" ref="Q131">IF(ISBLANK(P131),"",P131*(LOOKUP(2,1/(NOT(ISBLANK($J$10:J131))),$J$10:J131)))</f>
        <v/>
      </c>
      <c r="R131" s="182" t="str" cm="1">
        <f t="array" ref="R131">IF(ISBLANK(P131),"", (LOOKUP(2,1/(NOT(ISBLANK($K$10:K131))),$K$10:K131)))</f>
        <v/>
      </c>
      <c r="S131" s="1018"/>
      <c r="T131" s="1019"/>
      <c r="U131" s="437"/>
      <c r="V131" s="437"/>
      <c r="W131" s="437"/>
      <c r="X131" s="437"/>
      <c r="Y131" s="437"/>
      <c r="Z131" s="437"/>
      <c r="AA131" s="437"/>
      <c r="AB131" s="437"/>
      <c r="AC131" s="437"/>
      <c r="AL131" s="952" t="s">
        <v>660</v>
      </c>
      <c r="AM131" s="953" t="s">
        <v>661</v>
      </c>
    </row>
    <row r="132" spans="1:39" ht="29" x14ac:dyDescent="0.6">
      <c r="A132" s="993"/>
      <c r="B132" s="1020"/>
      <c r="C132" s="182"/>
      <c r="D132" s="182"/>
      <c r="E132" s="182"/>
      <c r="F132" s="182"/>
      <c r="G132" s="182"/>
      <c r="H132" s="182"/>
      <c r="I132" s="182"/>
      <c r="J132" s="182"/>
      <c r="K132" s="182"/>
      <c r="L132" s="182" t="s">
        <v>2140</v>
      </c>
      <c r="M132" s="1018"/>
      <c r="N132" s="140"/>
      <c r="O132" s="140" t="str">
        <f>IF(L132="Full Materials Declaration","",IF(L132="TSCA Section 6h PBT",IF(ISERROR(VLOOKUP(M132,有害物质申报表!$AF$5:$AG$9,2,0)),"",(VLOOKUP(M132,有害物质申报表!$AF$5:$AG$9,2,0))),IF(L132="TSCA Risk Management",IF(ISERROR(VLOOKUP(M132,有害物质申报表!$AH$5:$AI$37,2,0)),"",(VLOOKUP(M132,有害物质申报表!$AH$5:$AI$37,2,0))),IF(L132="CEPA",IF(ISERROR(VLOOKUP(M132,有害物质申报表!$AN$5:$AO$30,2,0)),"",(VLOOKUP(M132,有害物质申报表!$AN$5:$AO$30,2,0))),IF(L132="WA Safer Product",IF(ISERROR(VLOOKUP(M132,有害物质申报表!$AP$5:$AQ$22,2,0)),"",(VLOOKUP(M132,有害物质申报表!$AP$5:$AQ$22,2,0))),IF(M132="High Risk Prop 65",IF(ISERROR(VLOOKUP(N132,有害物质申报表!$AJ$5:$AK$24,2,0)),"",(VLOOKUP(N132,有害物质申报表!$AJ$5:$AK$24,2,0))),IF(M132="Complete Prop 65",IF(ISERROR(VLOOKUP(N132,有害物质申报表!$AL$5:$AM$967,2,0)),"",(VLOOKUP(N132,有害物质申报表!$AL$5:$AM$967,2,0))),IF(M132="Perfluorooctanoic acid PFOA its salts",IF(ISERROR(VLOOKUP(N132,有害物质申报表!$AR$5:$AS$12,2,0)),"",(VLOOKUP(N132,有害物质申报表!$AR$5:$AS$12,2,0))),IF(M132="Perfluoroocane sulphonic acid PFOS it salts",IF(ISERROR(VLOOKUP(N132,有害物质申报表!$AT$5:$AU$12,2,0)),"",(VLOOKUP(N132,有害物质申报表!$AT$5:$AU$12,2,0))),IF(M132="Perfluorohexane 1 sulphonic acid PFHxS its salts",IF(ISERROR(VLOOKUP(N132,有害物质申报表!$AV$5:$AW$12,2,0)),"",(VLOOKUP(N132,有害物质申报表!$AV$5:$AW$12,2,0))),IF(M132="Undecafluorohexanoic acid PFHxA its salts",IF(ISERROR(VLOOKUP(N132,有害物质申报表!$AX$5:$AY$12,2,0)),"",(VLOOKUP(N132,有害物质申报表!$AX$5:$AY$12,2,0))),IF(M132="Perfluorononanoic acid PFNA its salts",IF(ISERROR(VLOOKUP(N132,有害物质申报表!$AZ$5:$BA$9,2,0)),"",(VLOOKUP(N132,有害物质申报表!$AZ$5:$BA$9,2,0))),IF(M132="Perfluorobutane sulfonic acid PFBS and its salts",IF(ISERROR(VLOOKUP(N132,有害物质申报表!$BB$5:$BC$12,2,0)),"",(VLOOKUP(N132,有害物质申报表!$BB$5:$BC$12,2,0))),IF(M132="Long chain perfluorocarboxylic acids PFCAs C9 to C14 including their salts",IF(ISERROR(VLOOKUP(N132,有害物质申报表!$BD$5:$BE$14,2,0)),"",(VLOOKUP(N132,有害物质申报表!$BD$5:$BE$14,2,0))),IF(M132="Hexafluoropropylene oxide dimer acid HFPO DA or GenX and its acyl halides",IF(ISERROR(VLOOKUP(N132,有害物质申报表!$BF$5:$BG$9,2,0)),"",(VLOOKUP(N132,有害物质申报表!$BF$5:$BG$9,2,0))),IF(M132="Other PFAS",""))))))))))))))))</f>
        <v/>
      </c>
      <c r="P132" s="5"/>
      <c r="Q132" s="182" t="str" cm="1">
        <f t="array" ref="Q132">IF(ISBLANK(P132),"",P132*(LOOKUP(2,1/(NOT(ISBLANK($J$10:J132))),$J$10:J132)))</f>
        <v/>
      </c>
      <c r="R132" s="182" t="str" cm="1">
        <f t="array" ref="R132">IF(ISBLANK(P132),"", (LOOKUP(2,1/(NOT(ISBLANK($K$10:K132))),$K$10:K132)))</f>
        <v/>
      </c>
      <c r="S132" s="1018"/>
      <c r="T132" s="1019"/>
      <c r="U132" s="437"/>
      <c r="V132" s="437"/>
      <c r="W132" s="437"/>
      <c r="X132" s="437"/>
      <c r="Y132" s="437"/>
      <c r="Z132" s="437"/>
      <c r="AA132" s="437"/>
      <c r="AB132" s="437"/>
      <c r="AC132" s="437"/>
      <c r="AL132" s="952" t="s">
        <v>662</v>
      </c>
      <c r="AM132" s="953" t="s">
        <v>663</v>
      </c>
    </row>
    <row r="133" spans="1:39" ht="29" x14ac:dyDescent="0.6">
      <c r="A133" s="993"/>
      <c r="B133" s="1020"/>
      <c r="C133" s="182"/>
      <c r="D133" s="182"/>
      <c r="E133" s="182"/>
      <c r="F133" s="182"/>
      <c r="G133" s="182"/>
      <c r="H133" s="182"/>
      <c r="I133" s="182"/>
      <c r="J133" s="182"/>
      <c r="K133" s="182"/>
      <c r="L133" s="182" t="s">
        <v>2140</v>
      </c>
      <c r="M133" s="1018"/>
      <c r="N133" s="140"/>
      <c r="O133" s="140" t="str">
        <f>IF(L133="Full Materials Declaration","",IF(L133="TSCA Section 6h PBT",IF(ISERROR(VLOOKUP(M133,有害物质申报表!$AF$5:$AG$9,2,0)),"",(VLOOKUP(M133,有害物质申报表!$AF$5:$AG$9,2,0))),IF(L133="TSCA Risk Management",IF(ISERROR(VLOOKUP(M133,有害物质申报表!$AH$5:$AI$37,2,0)),"",(VLOOKUP(M133,有害物质申报表!$AH$5:$AI$37,2,0))),IF(L133="CEPA",IF(ISERROR(VLOOKUP(M133,有害物质申报表!$AN$5:$AO$30,2,0)),"",(VLOOKUP(M133,有害物质申报表!$AN$5:$AO$30,2,0))),IF(L133="WA Safer Product",IF(ISERROR(VLOOKUP(M133,有害物质申报表!$AP$5:$AQ$22,2,0)),"",(VLOOKUP(M133,有害物质申报表!$AP$5:$AQ$22,2,0))),IF(M133="High Risk Prop 65",IF(ISERROR(VLOOKUP(N133,有害物质申报表!$AJ$5:$AK$24,2,0)),"",(VLOOKUP(N133,有害物质申报表!$AJ$5:$AK$24,2,0))),IF(M133="Complete Prop 65",IF(ISERROR(VLOOKUP(N133,有害物质申报表!$AL$5:$AM$967,2,0)),"",(VLOOKUP(N133,有害物质申报表!$AL$5:$AM$967,2,0))),IF(M133="Perfluorooctanoic acid PFOA its salts",IF(ISERROR(VLOOKUP(N133,有害物质申报表!$AR$5:$AS$12,2,0)),"",(VLOOKUP(N133,有害物质申报表!$AR$5:$AS$12,2,0))),IF(M133="Perfluoroocane sulphonic acid PFOS it salts",IF(ISERROR(VLOOKUP(N133,有害物质申报表!$AT$5:$AU$12,2,0)),"",(VLOOKUP(N133,有害物质申报表!$AT$5:$AU$12,2,0))),IF(M133="Perfluorohexane 1 sulphonic acid PFHxS its salts",IF(ISERROR(VLOOKUP(N133,有害物质申报表!$AV$5:$AW$12,2,0)),"",(VLOOKUP(N133,有害物质申报表!$AV$5:$AW$12,2,0))),IF(M133="Undecafluorohexanoic acid PFHxA its salts",IF(ISERROR(VLOOKUP(N133,有害物质申报表!$AX$5:$AY$12,2,0)),"",(VLOOKUP(N133,有害物质申报表!$AX$5:$AY$12,2,0))),IF(M133="Perfluorononanoic acid PFNA its salts",IF(ISERROR(VLOOKUP(N133,有害物质申报表!$AZ$5:$BA$9,2,0)),"",(VLOOKUP(N133,有害物质申报表!$AZ$5:$BA$9,2,0))),IF(M133="Perfluorobutane sulfonic acid PFBS and its salts",IF(ISERROR(VLOOKUP(N133,有害物质申报表!$BB$5:$BC$12,2,0)),"",(VLOOKUP(N133,有害物质申报表!$BB$5:$BC$12,2,0))),IF(M133="Long chain perfluorocarboxylic acids PFCAs C9 to C14 including their salts",IF(ISERROR(VLOOKUP(N133,有害物质申报表!$BD$5:$BE$14,2,0)),"",(VLOOKUP(N133,有害物质申报表!$BD$5:$BE$14,2,0))),IF(M133="Hexafluoropropylene oxide dimer acid HFPO DA or GenX and its acyl halides",IF(ISERROR(VLOOKUP(N133,有害物质申报表!$BF$5:$BG$9,2,0)),"",(VLOOKUP(N133,有害物质申报表!$BF$5:$BG$9,2,0))),IF(M133="Other PFAS",""))))))))))))))))</f>
        <v/>
      </c>
      <c r="P133" s="5"/>
      <c r="Q133" s="182" t="str" cm="1">
        <f t="array" ref="Q133">IF(ISBLANK(P133),"",P133*(LOOKUP(2,1/(NOT(ISBLANK($J$10:J133))),$J$10:J133)))</f>
        <v/>
      </c>
      <c r="R133" s="182" t="str" cm="1">
        <f t="array" ref="R133">IF(ISBLANK(P133),"", (LOOKUP(2,1/(NOT(ISBLANK($K$10:K133))),$K$10:K133)))</f>
        <v/>
      </c>
      <c r="S133" s="1018"/>
      <c r="T133" s="1019"/>
      <c r="U133" s="437"/>
      <c r="V133" s="437"/>
      <c r="W133" s="437"/>
      <c r="X133" s="437"/>
      <c r="Y133" s="437"/>
      <c r="Z133" s="437"/>
      <c r="AA133" s="437"/>
      <c r="AB133" s="437"/>
      <c r="AC133" s="437"/>
      <c r="AL133" s="952" t="s">
        <v>664</v>
      </c>
      <c r="AM133" s="953" t="s">
        <v>47</v>
      </c>
    </row>
    <row r="134" spans="1:39" ht="29" x14ac:dyDescent="0.6">
      <c r="A134" s="993"/>
      <c r="B134" s="1020"/>
      <c r="C134" s="182"/>
      <c r="D134" s="182"/>
      <c r="E134" s="182"/>
      <c r="F134" s="182"/>
      <c r="G134" s="182"/>
      <c r="H134" s="182"/>
      <c r="I134" s="182"/>
      <c r="J134" s="182"/>
      <c r="K134" s="182"/>
      <c r="L134" s="182" t="s">
        <v>2140</v>
      </c>
      <c r="M134" s="1018"/>
      <c r="N134" s="140"/>
      <c r="O134" s="140" t="str">
        <f>IF(L134="Full Materials Declaration","",IF(L134="TSCA Section 6h PBT",IF(ISERROR(VLOOKUP(M134,有害物质申报表!$AF$5:$AG$9,2,0)),"",(VLOOKUP(M134,有害物质申报表!$AF$5:$AG$9,2,0))),IF(L134="TSCA Risk Management",IF(ISERROR(VLOOKUP(M134,有害物质申报表!$AH$5:$AI$37,2,0)),"",(VLOOKUP(M134,有害物质申报表!$AH$5:$AI$37,2,0))),IF(L134="CEPA",IF(ISERROR(VLOOKUP(M134,有害物质申报表!$AN$5:$AO$30,2,0)),"",(VLOOKUP(M134,有害物质申报表!$AN$5:$AO$30,2,0))),IF(L134="WA Safer Product",IF(ISERROR(VLOOKUP(M134,有害物质申报表!$AP$5:$AQ$22,2,0)),"",(VLOOKUP(M134,有害物质申报表!$AP$5:$AQ$22,2,0))),IF(M134="High Risk Prop 65",IF(ISERROR(VLOOKUP(N134,有害物质申报表!$AJ$5:$AK$24,2,0)),"",(VLOOKUP(N134,有害物质申报表!$AJ$5:$AK$24,2,0))),IF(M134="Complete Prop 65",IF(ISERROR(VLOOKUP(N134,有害物质申报表!$AL$5:$AM$967,2,0)),"",(VLOOKUP(N134,有害物质申报表!$AL$5:$AM$967,2,0))),IF(M134="Perfluorooctanoic acid PFOA its salts",IF(ISERROR(VLOOKUP(N134,有害物质申报表!$AR$5:$AS$12,2,0)),"",(VLOOKUP(N134,有害物质申报表!$AR$5:$AS$12,2,0))),IF(M134="Perfluoroocane sulphonic acid PFOS it salts",IF(ISERROR(VLOOKUP(N134,有害物质申报表!$AT$5:$AU$12,2,0)),"",(VLOOKUP(N134,有害物质申报表!$AT$5:$AU$12,2,0))),IF(M134="Perfluorohexane 1 sulphonic acid PFHxS its salts",IF(ISERROR(VLOOKUP(N134,有害物质申报表!$AV$5:$AW$12,2,0)),"",(VLOOKUP(N134,有害物质申报表!$AV$5:$AW$12,2,0))),IF(M134="Undecafluorohexanoic acid PFHxA its salts",IF(ISERROR(VLOOKUP(N134,有害物质申报表!$AX$5:$AY$12,2,0)),"",(VLOOKUP(N134,有害物质申报表!$AX$5:$AY$12,2,0))),IF(M134="Perfluorononanoic acid PFNA its salts",IF(ISERROR(VLOOKUP(N134,有害物质申报表!$AZ$5:$BA$9,2,0)),"",(VLOOKUP(N134,有害物质申报表!$AZ$5:$BA$9,2,0))),IF(M134="Perfluorobutane sulfonic acid PFBS and its salts",IF(ISERROR(VLOOKUP(N134,有害物质申报表!$BB$5:$BC$12,2,0)),"",(VLOOKUP(N134,有害物质申报表!$BB$5:$BC$12,2,0))),IF(M134="Long chain perfluorocarboxylic acids PFCAs C9 to C14 including their salts",IF(ISERROR(VLOOKUP(N134,有害物质申报表!$BD$5:$BE$14,2,0)),"",(VLOOKUP(N134,有害物质申报表!$BD$5:$BE$14,2,0))),IF(M134="Hexafluoropropylene oxide dimer acid HFPO DA or GenX and its acyl halides",IF(ISERROR(VLOOKUP(N134,有害物质申报表!$BF$5:$BG$9,2,0)),"",(VLOOKUP(N134,有害物质申报表!$BF$5:$BG$9,2,0))),IF(M134="Other PFAS",""))))))))))))))))</f>
        <v/>
      </c>
      <c r="P134" s="5"/>
      <c r="Q134" s="182" t="str" cm="1">
        <f t="array" ref="Q134">IF(ISBLANK(P134),"",P134*(LOOKUP(2,1/(NOT(ISBLANK($J$10:J134))),$J$10:J134)))</f>
        <v/>
      </c>
      <c r="R134" s="182" t="str" cm="1">
        <f t="array" ref="R134">IF(ISBLANK(P134),"", (LOOKUP(2,1/(NOT(ISBLANK($K$10:K134))),$K$10:K134)))</f>
        <v/>
      </c>
      <c r="S134" s="1018"/>
      <c r="T134" s="1019"/>
      <c r="U134" s="437"/>
      <c r="V134" s="437"/>
      <c r="W134" s="437"/>
      <c r="X134" s="437"/>
      <c r="Y134" s="437"/>
      <c r="Z134" s="437"/>
      <c r="AA134" s="437"/>
      <c r="AB134" s="437"/>
      <c r="AC134" s="437"/>
      <c r="AL134" s="952" t="s">
        <v>665</v>
      </c>
      <c r="AM134" s="953" t="s">
        <v>666</v>
      </c>
    </row>
    <row r="135" spans="1:39" x14ac:dyDescent="0.6">
      <c r="A135" s="993"/>
      <c r="B135" s="1020"/>
      <c r="C135" s="182"/>
      <c r="D135" s="182"/>
      <c r="E135" s="182"/>
      <c r="F135" s="182"/>
      <c r="G135" s="182"/>
      <c r="H135" s="182"/>
      <c r="I135" s="182"/>
      <c r="J135" s="182"/>
      <c r="K135" s="182"/>
      <c r="L135" s="182" t="s">
        <v>2140</v>
      </c>
      <c r="M135" s="1018"/>
      <c r="N135" s="140"/>
      <c r="O135" s="140" t="str">
        <f>IF(L135="Full Materials Declaration","",IF(L135="TSCA Section 6h PBT",IF(ISERROR(VLOOKUP(M135,有害物质申报表!$AF$5:$AG$9,2,0)),"",(VLOOKUP(M135,有害物质申报表!$AF$5:$AG$9,2,0))),IF(L135="TSCA Risk Management",IF(ISERROR(VLOOKUP(M135,有害物质申报表!$AH$5:$AI$37,2,0)),"",(VLOOKUP(M135,有害物质申报表!$AH$5:$AI$37,2,0))),IF(L135="CEPA",IF(ISERROR(VLOOKUP(M135,有害物质申报表!$AN$5:$AO$30,2,0)),"",(VLOOKUP(M135,有害物质申报表!$AN$5:$AO$30,2,0))),IF(L135="WA Safer Product",IF(ISERROR(VLOOKUP(M135,有害物质申报表!$AP$5:$AQ$22,2,0)),"",(VLOOKUP(M135,有害物质申报表!$AP$5:$AQ$22,2,0))),IF(M135="High Risk Prop 65",IF(ISERROR(VLOOKUP(N135,有害物质申报表!$AJ$5:$AK$24,2,0)),"",(VLOOKUP(N135,有害物质申报表!$AJ$5:$AK$24,2,0))),IF(M135="Complete Prop 65",IF(ISERROR(VLOOKUP(N135,有害物质申报表!$AL$5:$AM$967,2,0)),"",(VLOOKUP(N135,有害物质申报表!$AL$5:$AM$967,2,0))),IF(M135="Perfluorooctanoic acid PFOA its salts",IF(ISERROR(VLOOKUP(N135,有害物质申报表!$AR$5:$AS$12,2,0)),"",(VLOOKUP(N135,有害物质申报表!$AR$5:$AS$12,2,0))),IF(M135="Perfluoroocane sulphonic acid PFOS it salts",IF(ISERROR(VLOOKUP(N135,有害物质申报表!$AT$5:$AU$12,2,0)),"",(VLOOKUP(N135,有害物质申报表!$AT$5:$AU$12,2,0))),IF(M135="Perfluorohexane 1 sulphonic acid PFHxS its salts",IF(ISERROR(VLOOKUP(N135,有害物质申报表!$AV$5:$AW$12,2,0)),"",(VLOOKUP(N135,有害物质申报表!$AV$5:$AW$12,2,0))),IF(M135="Undecafluorohexanoic acid PFHxA its salts",IF(ISERROR(VLOOKUP(N135,有害物质申报表!$AX$5:$AY$12,2,0)),"",(VLOOKUP(N135,有害物质申报表!$AX$5:$AY$12,2,0))),IF(M135="Perfluorononanoic acid PFNA its salts",IF(ISERROR(VLOOKUP(N135,有害物质申报表!$AZ$5:$BA$9,2,0)),"",(VLOOKUP(N135,有害物质申报表!$AZ$5:$BA$9,2,0))),IF(M135="Perfluorobutane sulfonic acid PFBS and its salts",IF(ISERROR(VLOOKUP(N135,有害物质申报表!$BB$5:$BC$12,2,0)),"",(VLOOKUP(N135,有害物质申报表!$BB$5:$BC$12,2,0))),IF(M135="Long chain perfluorocarboxylic acids PFCAs C9 to C14 including their salts",IF(ISERROR(VLOOKUP(N135,有害物质申报表!$BD$5:$BE$14,2,0)),"",(VLOOKUP(N135,有害物质申报表!$BD$5:$BE$14,2,0))),IF(M135="Hexafluoropropylene oxide dimer acid HFPO DA or GenX and its acyl halides",IF(ISERROR(VLOOKUP(N135,有害物质申报表!$BF$5:$BG$9,2,0)),"",(VLOOKUP(N135,有害物质申报表!$BF$5:$BG$9,2,0))),IF(M135="Other PFAS",""))))))))))))))))</f>
        <v/>
      </c>
      <c r="P135" s="5"/>
      <c r="Q135" s="182" t="str" cm="1">
        <f t="array" ref="Q135">IF(ISBLANK(P135),"",P135*(LOOKUP(2,1/(NOT(ISBLANK($J$10:J135))),$J$10:J135)))</f>
        <v/>
      </c>
      <c r="R135" s="182" t="str" cm="1">
        <f t="array" ref="R135">IF(ISBLANK(P135),"", (LOOKUP(2,1/(NOT(ISBLANK($K$10:K135))),$K$10:K135)))</f>
        <v/>
      </c>
      <c r="S135" s="1018"/>
      <c r="T135" s="1019"/>
      <c r="U135" s="437"/>
      <c r="V135" s="437"/>
      <c r="W135" s="437"/>
      <c r="X135" s="437"/>
      <c r="Y135" s="437"/>
      <c r="Z135" s="437"/>
      <c r="AA135" s="437"/>
      <c r="AB135" s="437"/>
      <c r="AC135" s="437"/>
      <c r="AL135" s="952" t="s">
        <v>696</v>
      </c>
      <c r="AM135" s="953" t="s">
        <v>697</v>
      </c>
    </row>
    <row r="136" spans="1:39" x14ac:dyDescent="0.6">
      <c r="A136" s="993"/>
      <c r="B136" s="1020"/>
      <c r="C136" s="182"/>
      <c r="D136" s="182"/>
      <c r="E136" s="182"/>
      <c r="F136" s="182"/>
      <c r="G136" s="182"/>
      <c r="H136" s="182"/>
      <c r="I136" s="182"/>
      <c r="J136" s="182"/>
      <c r="K136" s="182"/>
      <c r="L136" s="182" t="s">
        <v>2140</v>
      </c>
      <c r="M136" s="1018"/>
      <c r="N136" s="140"/>
      <c r="O136" s="140" t="str">
        <f>IF(L136="Full Materials Declaration","",IF(L136="TSCA Section 6h PBT",IF(ISERROR(VLOOKUP(M136,有害物质申报表!$AF$5:$AG$9,2,0)),"",(VLOOKUP(M136,有害物质申报表!$AF$5:$AG$9,2,0))),IF(L136="TSCA Risk Management",IF(ISERROR(VLOOKUP(M136,有害物质申报表!$AH$5:$AI$37,2,0)),"",(VLOOKUP(M136,有害物质申报表!$AH$5:$AI$37,2,0))),IF(L136="CEPA",IF(ISERROR(VLOOKUP(M136,有害物质申报表!$AN$5:$AO$30,2,0)),"",(VLOOKUP(M136,有害物质申报表!$AN$5:$AO$30,2,0))),IF(L136="WA Safer Product",IF(ISERROR(VLOOKUP(M136,有害物质申报表!$AP$5:$AQ$22,2,0)),"",(VLOOKUP(M136,有害物质申报表!$AP$5:$AQ$22,2,0))),IF(M136="High Risk Prop 65",IF(ISERROR(VLOOKUP(N136,有害物质申报表!$AJ$5:$AK$24,2,0)),"",(VLOOKUP(N136,有害物质申报表!$AJ$5:$AK$24,2,0))),IF(M136="Complete Prop 65",IF(ISERROR(VLOOKUP(N136,有害物质申报表!$AL$5:$AM$967,2,0)),"",(VLOOKUP(N136,有害物质申报表!$AL$5:$AM$967,2,0))),IF(M136="Perfluorooctanoic acid PFOA its salts",IF(ISERROR(VLOOKUP(N136,有害物质申报表!$AR$5:$AS$12,2,0)),"",(VLOOKUP(N136,有害物质申报表!$AR$5:$AS$12,2,0))),IF(M136="Perfluoroocane sulphonic acid PFOS it salts",IF(ISERROR(VLOOKUP(N136,有害物质申报表!$AT$5:$AU$12,2,0)),"",(VLOOKUP(N136,有害物质申报表!$AT$5:$AU$12,2,0))),IF(M136="Perfluorohexane 1 sulphonic acid PFHxS its salts",IF(ISERROR(VLOOKUP(N136,有害物质申报表!$AV$5:$AW$12,2,0)),"",(VLOOKUP(N136,有害物质申报表!$AV$5:$AW$12,2,0))),IF(M136="Undecafluorohexanoic acid PFHxA its salts",IF(ISERROR(VLOOKUP(N136,有害物质申报表!$AX$5:$AY$12,2,0)),"",(VLOOKUP(N136,有害物质申报表!$AX$5:$AY$12,2,0))),IF(M136="Perfluorononanoic acid PFNA its salts",IF(ISERROR(VLOOKUP(N136,有害物质申报表!$AZ$5:$BA$9,2,0)),"",(VLOOKUP(N136,有害物质申报表!$AZ$5:$BA$9,2,0))),IF(M136="Perfluorobutane sulfonic acid PFBS and its salts",IF(ISERROR(VLOOKUP(N136,有害物质申报表!$BB$5:$BC$12,2,0)),"",(VLOOKUP(N136,有害物质申报表!$BB$5:$BC$12,2,0))),IF(M136="Long chain perfluorocarboxylic acids PFCAs C9 to C14 including their salts",IF(ISERROR(VLOOKUP(N136,有害物质申报表!$BD$5:$BE$14,2,0)),"",(VLOOKUP(N136,有害物质申报表!$BD$5:$BE$14,2,0))),IF(M136="Hexafluoropropylene oxide dimer acid HFPO DA or GenX and its acyl halides",IF(ISERROR(VLOOKUP(N136,有害物质申报表!$BF$5:$BG$9,2,0)),"",(VLOOKUP(N136,有害物质申报表!$BF$5:$BG$9,2,0))),IF(M136="Other PFAS",""))))))))))))))))</f>
        <v/>
      </c>
      <c r="P136" s="5"/>
      <c r="Q136" s="182" t="str" cm="1">
        <f t="array" ref="Q136">IF(ISBLANK(P136),"",P136*(LOOKUP(2,1/(NOT(ISBLANK($J$10:J136))),$J$10:J136)))</f>
        <v/>
      </c>
      <c r="R136" s="182" t="str" cm="1">
        <f t="array" ref="R136">IF(ISBLANK(P136),"", (LOOKUP(2,1/(NOT(ISBLANK($K$10:K136))),$K$10:K136)))</f>
        <v/>
      </c>
      <c r="S136" s="1018"/>
      <c r="T136" s="1019"/>
      <c r="U136" s="437"/>
      <c r="V136" s="437"/>
      <c r="W136" s="437"/>
      <c r="X136" s="437"/>
      <c r="Y136" s="437"/>
      <c r="Z136" s="437"/>
      <c r="AA136" s="437"/>
      <c r="AB136" s="437"/>
      <c r="AC136" s="437"/>
      <c r="AL136" s="952" t="s">
        <v>702</v>
      </c>
      <c r="AM136" s="953" t="s">
        <v>703</v>
      </c>
    </row>
    <row r="137" spans="1:39" x14ac:dyDescent="0.6">
      <c r="A137" s="993"/>
      <c r="B137" s="1020"/>
      <c r="C137" s="182"/>
      <c r="D137" s="182"/>
      <c r="E137" s="182"/>
      <c r="F137" s="182"/>
      <c r="G137" s="182"/>
      <c r="H137" s="182"/>
      <c r="I137" s="182"/>
      <c r="J137" s="182"/>
      <c r="K137" s="182"/>
      <c r="L137" s="182" t="s">
        <v>2140</v>
      </c>
      <c r="M137" s="1018"/>
      <c r="N137" s="140"/>
      <c r="O137" s="140" t="str">
        <f>IF(L137="Full Materials Declaration","",IF(L137="TSCA Section 6h PBT",IF(ISERROR(VLOOKUP(M137,有害物质申报表!$AF$5:$AG$9,2,0)),"",(VLOOKUP(M137,有害物质申报表!$AF$5:$AG$9,2,0))),IF(L137="TSCA Risk Management",IF(ISERROR(VLOOKUP(M137,有害物质申报表!$AH$5:$AI$37,2,0)),"",(VLOOKUP(M137,有害物质申报表!$AH$5:$AI$37,2,0))),IF(L137="CEPA",IF(ISERROR(VLOOKUP(M137,有害物质申报表!$AN$5:$AO$30,2,0)),"",(VLOOKUP(M137,有害物质申报表!$AN$5:$AO$30,2,0))),IF(L137="WA Safer Product",IF(ISERROR(VLOOKUP(M137,有害物质申报表!$AP$5:$AQ$22,2,0)),"",(VLOOKUP(M137,有害物质申报表!$AP$5:$AQ$22,2,0))),IF(M137="High Risk Prop 65",IF(ISERROR(VLOOKUP(N137,有害物质申报表!$AJ$5:$AK$24,2,0)),"",(VLOOKUP(N137,有害物质申报表!$AJ$5:$AK$24,2,0))),IF(M137="Complete Prop 65",IF(ISERROR(VLOOKUP(N137,有害物质申报表!$AL$5:$AM$967,2,0)),"",(VLOOKUP(N137,有害物质申报表!$AL$5:$AM$967,2,0))),IF(M137="Perfluorooctanoic acid PFOA its salts",IF(ISERROR(VLOOKUP(N137,有害物质申报表!$AR$5:$AS$12,2,0)),"",(VLOOKUP(N137,有害物质申报表!$AR$5:$AS$12,2,0))),IF(M137="Perfluoroocane sulphonic acid PFOS it salts",IF(ISERROR(VLOOKUP(N137,有害物质申报表!$AT$5:$AU$12,2,0)),"",(VLOOKUP(N137,有害物质申报表!$AT$5:$AU$12,2,0))),IF(M137="Perfluorohexane 1 sulphonic acid PFHxS its salts",IF(ISERROR(VLOOKUP(N137,有害物质申报表!$AV$5:$AW$12,2,0)),"",(VLOOKUP(N137,有害物质申报表!$AV$5:$AW$12,2,0))),IF(M137="Undecafluorohexanoic acid PFHxA its salts",IF(ISERROR(VLOOKUP(N137,有害物质申报表!$AX$5:$AY$12,2,0)),"",(VLOOKUP(N137,有害物质申报表!$AX$5:$AY$12,2,0))),IF(M137="Perfluorononanoic acid PFNA its salts",IF(ISERROR(VLOOKUP(N137,有害物质申报表!$AZ$5:$BA$9,2,0)),"",(VLOOKUP(N137,有害物质申报表!$AZ$5:$BA$9,2,0))),IF(M137="Perfluorobutane sulfonic acid PFBS and its salts",IF(ISERROR(VLOOKUP(N137,有害物质申报表!$BB$5:$BC$12,2,0)),"",(VLOOKUP(N137,有害物质申报表!$BB$5:$BC$12,2,0))),IF(M137="Long chain perfluorocarboxylic acids PFCAs C9 to C14 including their salts",IF(ISERROR(VLOOKUP(N137,有害物质申报表!$BD$5:$BE$14,2,0)),"",(VLOOKUP(N137,有害物质申报表!$BD$5:$BE$14,2,0))),IF(M137="Hexafluoropropylene oxide dimer acid HFPO DA or GenX and its acyl halides",IF(ISERROR(VLOOKUP(N137,有害物质申报表!$BF$5:$BG$9,2,0)),"",(VLOOKUP(N137,有害物质申报表!$BF$5:$BG$9,2,0))),IF(M137="Other PFAS",""))))))))))))))))</f>
        <v/>
      </c>
      <c r="P137" s="5"/>
      <c r="Q137" s="182" t="str" cm="1">
        <f t="array" ref="Q137">IF(ISBLANK(P137),"",P137*(LOOKUP(2,1/(NOT(ISBLANK($J$10:J137))),$J$10:J137)))</f>
        <v/>
      </c>
      <c r="R137" s="182" t="str" cm="1">
        <f t="array" ref="R137">IF(ISBLANK(P137),"", (LOOKUP(2,1/(NOT(ISBLANK($K$10:K137))),$K$10:K137)))</f>
        <v/>
      </c>
      <c r="S137" s="1018"/>
      <c r="T137" s="1019"/>
      <c r="U137" s="437"/>
      <c r="V137" s="437"/>
      <c r="W137" s="437"/>
      <c r="X137" s="437"/>
      <c r="Y137" s="437"/>
      <c r="Z137" s="437"/>
      <c r="AA137" s="437"/>
      <c r="AB137" s="437"/>
      <c r="AC137" s="437"/>
      <c r="AL137" s="952" t="s">
        <v>705</v>
      </c>
      <c r="AM137" s="953" t="s">
        <v>706</v>
      </c>
    </row>
    <row r="138" spans="1:39" x14ac:dyDescent="0.6">
      <c r="A138" s="993"/>
      <c r="B138" s="1020"/>
      <c r="C138" s="182"/>
      <c r="D138" s="182"/>
      <c r="E138" s="182"/>
      <c r="F138" s="182"/>
      <c r="G138" s="182"/>
      <c r="H138" s="182"/>
      <c r="I138" s="182"/>
      <c r="J138" s="182"/>
      <c r="K138" s="182"/>
      <c r="L138" s="182" t="s">
        <v>2140</v>
      </c>
      <c r="M138" s="1018"/>
      <c r="N138" s="140"/>
      <c r="O138" s="140" t="str">
        <f>IF(L138="Full Materials Declaration","",IF(L138="TSCA Section 6h PBT",IF(ISERROR(VLOOKUP(M138,有害物质申报表!$AF$5:$AG$9,2,0)),"",(VLOOKUP(M138,有害物质申报表!$AF$5:$AG$9,2,0))),IF(L138="TSCA Risk Management",IF(ISERROR(VLOOKUP(M138,有害物质申报表!$AH$5:$AI$37,2,0)),"",(VLOOKUP(M138,有害物质申报表!$AH$5:$AI$37,2,0))),IF(L138="CEPA",IF(ISERROR(VLOOKUP(M138,有害物质申报表!$AN$5:$AO$30,2,0)),"",(VLOOKUP(M138,有害物质申报表!$AN$5:$AO$30,2,0))),IF(L138="WA Safer Product",IF(ISERROR(VLOOKUP(M138,有害物质申报表!$AP$5:$AQ$22,2,0)),"",(VLOOKUP(M138,有害物质申报表!$AP$5:$AQ$22,2,0))),IF(M138="High Risk Prop 65",IF(ISERROR(VLOOKUP(N138,有害物质申报表!$AJ$5:$AK$24,2,0)),"",(VLOOKUP(N138,有害物质申报表!$AJ$5:$AK$24,2,0))),IF(M138="Complete Prop 65",IF(ISERROR(VLOOKUP(N138,有害物质申报表!$AL$5:$AM$967,2,0)),"",(VLOOKUP(N138,有害物质申报表!$AL$5:$AM$967,2,0))),IF(M138="Perfluorooctanoic acid PFOA its salts",IF(ISERROR(VLOOKUP(N138,有害物质申报表!$AR$5:$AS$12,2,0)),"",(VLOOKUP(N138,有害物质申报表!$AR$5:$AS$12,2,0))),IF(M138="Perfluoroocane sulphonic acid PFOS it salts",IF(ISERROR(VLOOKUP(N138,有害物质申报表!$AT$5:$AU$12,2,0)),"",(VLOOKUP(N138,有害物质申报表!$AT$5:$AU$12,2,0))),IF(M138="Perfluorohexane 1 sulphonic acid PFHxS its salts",IF(ISERROR(VLOOKUP(N138,有害物质申报表!$AV$5:$AW$12,2,0)),"",(VLOOKUP(N138,有害物质申报表!$AV$5:$AW$12,2,0))),IF(M138="Undecafluorohexanoic acid PFHxA its salts",IF(ISERROR(VLOOKUP(N138,有害物质申报表!$AX$5:$AY$12,2,0)),"",(VLOOKUP(N138,有害物质申报表!$AX$5:$AY$12,2,0))),IF(M138="Perfluorononanoic acid PFNA its salts",IF(ISERROR(VLOOKUP(N138,有害物质申报表!$AZ$5:$BA$9,2,0)),"",(VLOOKUP(N138,有害物质申报表!$AZ$5:$BA$9,2,0))),IF(M138="Perfluorobutane sulfonic acid PFBS and its salts",IF(ISERROR(VLOOKUP(N138,有害物质申报表!$BB$5:$BC$12,2,0)),"",(VLOOKUP(N138,有害物质申报表!$BB$5:$BC$12,2,0))),IF(M138="Long chain perfluorocarboxylic acids PFCAs C9 to C14 including their salts",IF(ISERROR(VLOOKUP(N138,有害物质申报表!$BD$5:$BE$14,2,0)),"",(VLOOKUP(N138,有害物质申报表!$BD$5:$BE$14,2,0))),IF(M138="Hexafluoropropylene oxide dimer acid HFPO DA or GenX and its acyl halides",IF(ISERROR(VLOOKUP(N138,有害物质申报表!$BF$5:$BG$9,2,0)),"",(VLOOKUP(N138,有害物质申报表!$BF$5:$BG$9,2,0))),IF(M138="Other PFAS",""))))))))))))))))</f>
        <v/>
      </c>
      <c r="P138" s="5"/>
      <c r="Q138" s="182" t="str" cm="1">
        <f t="array" ref="Q138">IF(ISBLANK(P138),"",P138*(LOOKUP(2,1/(NOT(ISBLANK($J$10:J138))),$J$10:J138)))</f>
        <v/>
      </c>
      <c r="R138" s="182" t="str" cm="1">
        <f t="array" ref="R138">IF(ISBLANK(P138),"", (LOOKUP(2,1/(NOT(ISBLANK($K$10:K138))),$K$10:K138)))</f>
        <v/>
      </c>
      <c r="S138" s="1018"/>
      <c r="T138" s="1019"/>
      <c r="U138" s="437"/>
      <c r="V138" s="437"/>
      <c r="W138" s="437"/>
      <c r="X138" s="437"/>
      <c r="Y138" s="437"/>
      <c r="Z138" s="437"/>
      <c r="AA138" s="437"/>
      <c r="AB138" s="437"/>
      <c r="AC138" s="437"/>
      <c r="AL138" s="952" t="s">
        <v>735</v>
      </c>
      <c r="AM138" s="953" t="s">
        <v>736</v>
      </c>
    </row>
    <row r="139" spans="1:39" x14ac:dyDescent="0.6">
      <c r="A139" s="993"/>
      <c r="B139" s="1020"/>
      <c r="C139" s="182"/>
      <c r="D139" s="182"/>
      <c r="E139" s="182"/>
      <c r="F139" s="182"/>
      <c r="G139" s="182"/>
      <c r="H139" s="182"/>
      <c r="I139" s="182"/>
      <c r="J139" s="182"/>
      <c r="K139" s="182"/>
      <c r="L139" s="182" t="s">
        <v>2140</v>
      </c>
      <c r="M139" s="1018"/>
      <c r="N139" s="140"/>
      <c r="O139" s="140" t="str">
        <f>IF(L139="Full Materials Declaration","",IF(L139="TSCA Section 6h PBT",IF(ISERROR(VLOOKUP(M139,有害物质申报表!$AF$5:$AG$9,2,0)),"",(VLOOKUP(M139,有害物质申报表!$AF$5:$AG$9,2,0))),IF(L139="TSCA Risk Management",IF(ISERROR(VLOOKUP(M139,有害物质申报表!$AH$5:$AI$37,2,0)),"",(VLOOKUP(M139,有害物质申报表!$AH$5:$AI$37,2,0))),IF(L139="CEPA",IF(ISERROR(VLOOKUP(M139,有害物质申报表!$AN$5:$AO$30,2,0)),"",(VLOOKUP(M139,有害物质申报表!$AN$5:$AO$30,2,0))),IF(L139="WA Safer Product",IF(ISERROR(VLOOKUP(M139,有害物质申报表!$AP$5:$AQ$22,2,0)),"",(VLOOKUP(M139,有害物质申报表!$AP$5:$AQ$22,2,0))),IF(M139="High Risk Prop 65",IF(ISERROR(VLOOKUP(N139,有害物质申报表!$AJ$5:$AK$24,2,0)),"",(VLOOKUP(N139,有害物质申报表!$AJ$5:$AK$24,2,0))),IF(M139="Complete Prop 65",IF(ISERROR(VLOOKUP(N139,有害物质申报表!$AL$5:$AM$967,2,0)),"",(VLOOKUP(N139,有害物质申报表!$AL$5:$AM$967,2,0))),IF(M139="Perfluorooctanoic acid PFOA its salts",IF(ISERROR(VLOOKUP(N139,有害物质申报表!$AR$5:$AS$12,2,0)),"",(VLOOKUP(N139,有害物质申报表!$AR$5:$AS$12,2,0))),IF(M139="Perfluoroocane sulphonic acid PFOS it salts",IF(ISERROR(VLOOKUP(N139,有害物质申报表!$AT$5:$AU$12,2,0)),"",(VLOOKUP(N139,有害物质申报表!$AT$5:$AU$12,2,0))),IF(M139="Perfluorohexane 1 sulphonic acid PFHxS its salts",IF(ISERROR(VLOOKUP(N139,有害物质申报表!$AV$5:$AW$12,2,0)),"",(VLOOKUP(N139,有害物质申报表!$AV$5:$AW$12,2,0))),IF(M139="Undecafluorohexanoic acid PFHxA its salts",IF(ISERROR(VLOOKUP(N139,有害物质申报表!$AX$5:$AY$12,2,0)),"",(VLOOKUP(N139,有害物质申报表!$AX$5:$AY$12,2,0))),IF(M139="Perfluorononanoic acid PFNA its salts",IF(ISERROR(VLOOKUP(N139,有害物质申报表!$AZ$5:$BA$9,2,0)),"",(VLOOKUP(N139,有害物质申报表!$AZ$5:$BA$9,2,0))),IF(M139="Perfluorobutane sulfonic acid PFBS and its salts",IF(ISERROR(VLOOKUP(N139,有害物质申报表!$BB$5:$BC$12,2,0)),"",(VLOOKUP(N139,有害物质申报表!$BB$5:$BC$12,2,0))),IF(M139="Long chain perfluorocarboxylic acids PFCAs C9 to C14 including their salts",IF(ISERROR(VLOOKUP(N139,有害物质申报表!$BD$5:$BE$14,2,0)),"",(VLOOKUP(N139,有害物质申报表!$BD$5:$BE$14,2,0))),IF(M139="Hexafluoropropylene oxide dimer acid HFPO DA or GenX and its acyl halides",IF(ISERROR(VLOOKUP(N139,有害物质申报表!$BF$5:$BG$9,2,0)),"",(VLOOKUP(N139,有害物质申报表!$BF$5:$BG$9,2,0))),IF(M139="Other PFAS",""))))))))))))))))</f>
        <v/>
      </c>
      <c r="P139" s="5"/>
      <c r="Q139" s="182" t="str" cm="1">
        <f t="array" ref="Q139">IF(ISBLANK(P139),"",P139*(LOOKUP(2,1/(NOT(ISBLANK($J$10:J139))),$J$10:J139)))</f>
        <v/>
      </c>
      <c r="R139" s="182" t="str" cm="1">
        <f t="array" ref="R139">IF(ISBLANK(P139),"", (LOOKUP(2,1/(NOT(ISBLANK($K$10:K139))),$K$10:K139)))</f>
        <v/>
      </c>
      <c r="S139" s="1018"/>
      <c r="T139" s="1019"/>
      <c r="U139" s="437"/>
      <c r="V139" s="437"/>
      <c r="W139" s="437"/>
      <c r="X139" s="437"/>
      <c r="Y139" s="437"/>
      <c r="Z139" s="437"/>
      <c r="AA139" s="437"/>
      <c r="AB139" s="437"/>
      <c r="AC139" s="437"/>
      <c r="AL139" s="952" t="s">
        <v>734</v>
      </c>
      <c r="AM139" s="953" t="s">
        <v>48</v>
      </c>
    </row>
    <row r="140" spans="1:39" x14ac:dyDescent="0.6">
      <c r="A140" s="993"/>
      <c r="B140" s="1020"/>
      <c r="C140" s="182"/>
      <c r="D140" s="182"/>
      <c r="E140" s="182"/>
      <c r="F140" s="182"/>
      <c r="G140" s="182"/>
      <c r="H140" s="182"/>
      <c r="I140" s="182"/>
      <c r="J140" s="182"/>
      <c r="K140" s="182"/>
      <c r="L140" s="182" t="s">
        <v>2140</v>
      </c>
      <c r="M140" s="1018"/>
      <c r="N140" s="140"/>
      <c r="O140" s="140" t="str">
        <f>IF(L140="Full Materials Declaration","",IF(L140="TSCA Section 6h PBT",IF(ISERROR(VLOOKUP(M140,有害物质申报表!$AF$5:$AG$9,2,0)),"",(VLOOKUP(M140,有害物质申报表!$AF$5:$AG$9,2,0))),IF(L140="TSCA Risk Management",IF(ISERROR(VLOOKUP(M140,有害物质申报表!$AH$5:$AI$37,2,0)),"",(VLOOKUP(M140,有害物质申报表!$AH$5:$AI$37,2,0))),IF(L140="CEPA",IF(ISERROR(VLOOKUP(M140,有害物质申报表!$AN$5:$AO$30,2,0)),"",(VLOOKUP(M140,有害物质申报表!$AN$5:$AO$30,2,0))),IF(L140="WA Safer Product",IF(ISERROR(VLOOKUP(M140,有害物质申报表!$AP$5:$AQ$22,2,0)),"",(VLOOKUP(M140,有害物质申报表!$AP$5:$AQ$22,2,0))),IF(M140="High Risk Prop 65",IF(ISERROR(VLOOKUP(N140,有害物质申报表!$AJ$5:$AK$24,2,0)),"",(VLOOKUP(N140,有害物质申报表!$AJ$5:$AK$24,2,0))),IF(M140="Complete Prop 65",IF(ISERROR(VLOOKUP(N140,有害物质申报表!$AL$5:$AM$967,2,0)),"",(VLOOKUP(N140,有害物质申报表!$AL$5:$AM$967,2,0))),IF(M140="Perfluorooctanoic acid PFOA its salts",IF(ISERROR(VLOOKUP(N140,有害物质申报表!$AR$5:$AS$12,2,0)),"",(VLOOKUP(N140,有害物质申报表!$AR$5:$AS$12,2,0))),IF(M140="Perfluoroocane sulphonic acid PFOS it salts",IF(ISERROR(VLOOKUP(N140,有害物质申报表!$AT$5:$AU$12,2,0)),"",(VLOOKUP(N140,有害物质申报表!$AT$5:$AU$12,2,0))),IF(M140="Perfluorohexane 1 sulphonic acid PFHxS its salts",IF(ISERROR(VLOOKUP(N140,有害物质申报表!$AV$5:$AW$12,2,0)),"",(VLOOKUP(N140,有害物质申报表!$AV$5:$AW$12,2,0))),IF(M140="Undecafluorohexanoic acid PFHxA its salts",IF(ISERROR(VLOOKUP(N140,有害物质申报表!$AX$5:$AY$12,2,0)),"",(VLOOKUP(N140,有害物质申报表!$AX$5:$AY$12,2,0))),IF(M140="Perfluorononanoic acid PFNA its salts",IF(ISERROR(VLOOKUP(N140,有害物质申报表!$AZ$5:$BA$9,2,0)),"",(VLOOKUP(N140,有害物质申报表!$AZ$5:$BA$9,2,0))),IF(M140="Perfluorobutane sulfonic acid PFBS and its salts",IF(ISERROR(VLOOKUP(N140,有害物质申报表!$BB$5:$BC$12,2,0)),"",(VLOOKUP(N140,有害物质申报表!$BB$5:$BC$12,2,0))),IF(M140="Long chain perfluorocarboxylic acids PFCAs C9 to C14 including their salts",IF(ISERROR(VLOOKUP(N140,有害物质申报表!$BD$5:$BE$14,2,0)),"",(VLOOKUP(N140,有害物质申报表!$BD$5:$BE$14,2,0))),IF(M140="Hexafluoropropylene oxide dimer acid HFPO DA or GenX and its acyl halides",IF(ISERROR(VLOOKUP(N140,有害物质申报表!$BF$5:$BG$9,2,0)),"",(VLOOKUP(N140,有害物质申报表!$BF$5:$BG$9,2,0))),IF(M140="Other PFAS",""))))))))))))))))</f>
        <v/>
      </c>
      <c r="P140" s="5"/>
      <c r="Q140" s="182" t="str" cm="1">
        <f t="array" ref="Q140">IF(ISBLANK(P140),"",P140*(LOOKUP(2,1/(NOT(ISBLANK($J$10:J140))),$J$10:J140)))</f>
        <v/>
      </c>
      <c r="R140" s="182" t="str" cm="1">
        <f t="array" ref="R140">IF(ISBLANK(P140),"", (LOOKUP(2,1/(NOT(ISBLANK($K$10:K140))),$K$10:K140)))</f>
        <v/>
      </c>
      <c r="S140" s="1018"/>
      <c r="T140" s="1019"/>
      <c r="U140" s="437"/>
      <c r="V140" s="437"/>
      <c r="W140" s="437"/>
      <c r="X140" s="437"/>
      <c r="Y140" s="437"/>
      <c r="Z140" s="437"/>
      <c r="AA140" s="437"/>
      <c r="AB140" s="437"/>
      <c r="AC140" s="437"/>
      <c r="AL140" s="952" t="s">
        <v>730</v>
      </c>
      <c r="AM140" s="953" t="s">
        <v>731</v>
      </c>
    </row>
    <row r="141" spans="1:39" x14ac:dyDescent="0.6">
      <c r="A141" s="993"/>
      <c r="B141" s="1020"/>
      <c r="C141" s="182"/>
      <c r="D141" s="182"/>
      <c r="E141" s="182"/>
      <c r="F141" s="182"/>
      <c r="G141" s="182"/>
      <c r="H141" s="182"/>
      <c r="I141" s="182"/>
      <c r="J141" s="182"/>
      <c r="K141" s="182"/>
      <c r="L141" s="182" t="s">
        <v>2140</v>
      </c>
      <c r="M141" s="1018"/>
      <c r="N141" s="140"/>
      <c r="O141" s="140" t="str">
        <f>IF(L141="Full Materials Declaration","",IF(L141="TSCA Section 6h PBT",IF(ISERROR(VLOOKUP(M141,有害物质申报表!$AF$5:$AG$9,2,0)),"",(VLOOKUP(M141,有害物质申报表!$AF$5:$AG$9,2,0))),IF(L141="TSCA Risk Management",IF(ISERROR(VLOOKUP(M141,有害物质申报表!$AH$5:$AI$37,2,0)),"",(VLOOKUP(M141,有害物质申报表!$AH$5:$AI$37,2,0))),IF(L141="CEPA",IF(ISERROR(VLOOKUP(M141,有害物质申报表!$AN$5:$AO$30,2,0)),"",(VLOOKUP(M141,有害物质申报表!$AN$5:$AO$30,2,0))),IF(L141="WA Safer Product",IF(ISERROR(VLOOKUP(M141,有害物质申报表!$AP$5:$AQ$22,2,0)),"",(VLOOKUP(M141,有害物质申报表!$AP$5:$AQ$22,2,0))),IF(M141="High Risk Prop 65",IF(ISERROR(VLOOKUP(N141,有害物质申报表!$AJ$5:$AK$24,2,0)),"",(VLOOKUP(N141,有害物质申报表!$AJ$5:$AK$24,2,0))),IF(M141="Complete Prop 65",IF(ISERROR(VLOOKUP(N141,有害物质申报表!$AL$5:$AM$967,2,0)),"",(VLOOKUP(N141,有害物质申报表!$AL$5:$AM$967,2,0))),IF(M141="Perfluorooctanoic acid PFOA its salts",IF(ISERROR(VLOOKUP(N141,有害物质申报表!$AR$5:$AS$12,2,0)),"",(VLOOKUP(N141,有害物质申报表!$AR$5:$AS$12,2,0))),IF(M141="Perfluoroocane sulphonic acid PFOS it salts",IF(ISERROR(VLOOKUP(N141,有害物质申报表!$AT$5:$AU$12,2,0)),"",(VLOOKUP(N141,有害物质申报表!$AT$5:$AU$12,2,0))),IF(M141="Perfluorohexane 1 sulphonic acid PFHxS its salts",IF(ISERROR(VLOOKUP(N141,有害物质申报表!$AV$5:$AW$12,2,0)),"",(VLOOKUP(N141,有害物质申报表!$AV$5:$AW$12,2,0))),IF(M141="Undecafluorohexanoic acid PFHxA its salts",IF(ISERROR(VLOOKUP(N141,有害物质申报表!$AX$5:$AY$12,2,0)),"",(VLOOKUP(N141,有害物质申报表!$AX$5:$AY$12,2,0))),IF(M141="Perfluorononanoic acid PFNA its salts",IF(ISERROR(VLOOKUP(N141,有害物质申报表!$AZ$5:$BA$9,2,0)),"",(VLOOKUP(N141,有害物质申报表!$AZ$5:$BA$9,2,0))),IF(M141="Perfluorobutane sulfonic acid PFBS and its salts",IF(ISERROR(VLOOKUP(N141,有害物质申报表!$BB$5:$BC$12,2,0)),"",(VLOOKUP(N141,有害物质申报表!$BB$5:$BC$12,2,0))),IF(M141="Long chain perfluorocarboxylic acids PFCAs C9 to C14 including their salts",IF(ISERROR(VLOOKUP(N141,有害物质申报表!$BD$5:$BE$14,2,0)),"",(VLOOKUP(N141,有害物质申报表!$BD$5:$BE$14,2,0))),IF(M141="Hexafluoropropylene oxide dimer acid HFPO DA or GenX and its acyl halides",IF(ISERROR(VLOOKUP(N141,有害物质申报表!$BF$5:$BG$9,2,0)),"",(VLOOKUP(N141,有害物质申报表!$BF$5:$BG$9,2,0))),IF(M141="Other PFAS",""))))))))))))))))</f>
        <v/>
      </c>
      <c r="P141" s="5"/>
      <c r="Q141" s="182" t="str" cm="1">
        <f t="array" ref="Q141">IF(ISBLANK(P141),"",P141*(LOOKUP(2,1/(NOT(ISBLANK($J$10:J141))),$J$10:J141)))</f>
        <v/>
      </c>
      <c r="R141" s="182" t="str" cm="1">
        <f t="array" ref="R141">IF(ISBLANK(P141),"", (LOOKUP(2,1/(NOT(ISBLANK($K$10:K141))),$K$10:K141)))</f>
        <v/>
      </c>
      <c r="S141" s="1018"/>
      <c r="T141" s="1019"/>
      <c r="U141" s="437"/>
      <c r="V141" s="437"/>
      <c r="W141" s="437"/>
      <c r="X141" s="437"/>
      <c r="Y141" s="437"/>
      <c r="Z141" s="437"/>
      <c r="AA141" s="437"/>
      <c r="AB141" s="437"/>
      <c r="AC141" s="437"/>
      <c r="AL141" s="952" t="s">
        <v>769</v>
      </c>
      <c r="AM141" s="953" t="s">
        <v>770</v>
      </c>
    </row>
    <row r="142" spans="1:39" x14ac:dyDescent="0.6">
      <c r="A142" s="993"/>
      <c r="B142" s="1020"/>
      <c r="C142" s="182"/>
      <c r="D142" s="182"/>
      <c r="E142" s="182"/>
      <c r="F142" s="182"/>
      <c r="G142" s="182"/>
      <c r="H142" s="182"/>
      <c r="I142" s="182"/>
      <c r="J142" s="182"/>
      <c r="K142" s="182"/>
      <c r="L142" s="182" t="s">
        <v>2140</v>
      </c>
      <c r="M142" s="1018"/>
      <c r="N142" s="140"/>
      <c r="O142" s="140" t="str">
        <f>IF(L142="Full Materials Declaration","",IF(L142="TSCA Section 6h PBT",IF(ISERROR(VLOOKUP(M142,有害物质申报表!$AF$5:$AG$9,2,0)),"",(VLOOKUP(M142,有害物质申报表!$AF$5:$AG$9,2,0))),IF(L142="TSCA Risk Management",IF(ISERROR(VLOOKUP(M142,有害物质申报表!$AH$5:$AI$37,2,0)),"",(VLOOKUP(M142,有害物质申报表!$AH$5:$AI$37,2,0))),IF(L142="CEPA",IF(ISERROR(VLOOKUP(M142,有害物质申报表!$AN$5:$AO$30,2,0)),"",(VLOOKUP(M142,有害物质申报表!$AN$5:$AO$30,2,0))),IF(L142="WA Safer Product",IF(ISERROR(VLOOKUP(M142,有害物质申报表!$AP$5:$AQ$22,2,0)),"",(VLOOKUP(M142,有害物质申报表!$AP$5:$AQ$22,2,0))),IF(M142="High Risk Prop 65",IF(ISERROR(VLOOKUP(N142,有害物质申报表!$AJ$5:$AK$24,2,0)),"",(VLOOKUP(N142,有害物质申报表!$AJ$5:$AK$24,2,0))),IF(M142="Complete Prop 65",IF(ISERROR(VLOOKUP(N142,有害物质申报表!$AL$5:$AM$967,2,0)),"",(VLOOKUP(N142,有害物质申报表!$AL$5:$AM$967,2,0))),IF(M142="Perfluorooctanoic acid PFOA its salts",IF(ISERROR(VLOOKUP(N142,有害物质申报表!$AR$5:$AS$12,2,0)),"",(VLOOKUP(N142,有害物质申报表!$AR$5:$AS$12,2,0))),IF(M142="Perfluoroocane sulphonic acid PFOS it salts",IF(ISERROR(VLOOKUP(N142,有害物质申报表!$AT$5:$AU$12,2,0)),"",(VLOOKUP(N142,有害物质申报表!$AT$5:$AU$12,2,0))),IF(M142="Perfluorohexane 1 sulphonic acid PFHxS its salts",IF(ISERROR(VLOOKUP(N142,有害物质申报表!$AV$5:$AW$12,2,0)),"",(VLOOKUP(N142,有害物质申报表!$AV$5:$AW$12,2,0))),IF(M142="Undecafluorohexanoic acid PFHxA its salts",IF(ISERROR(VLOOKUP(N142,有害物质申报表!$AX$5:$AY$12,2,0)),"",(VLOOKUP(N142,有害物质申报表!$AX$5:$AY$12,2,0))),IF(M142="Perfluorononanoic acid PFNA its salts",IF(ISERROR(VLOOKUP(N142,有害物质申报表!$AZ$5:$BA$9,2,0)),"",(VLOOKUP(N142,有害物质申报表!$AZ$5:$BA$9,2,0))),IF(M142="Perfluorobutane sulfonic acid PFBS and its salts",IF(ISERROR(VLOOKUP(N142,有害物质申报表!$BB$5:$BC$12,2,0)),"",(VLOOKUP(N142,有害物质申报表!$BB$5:$BC$12,2,0))),IF(M142="Long chain perfluorocarboxylic acids PFCAs C9 to C14 including their salts",IF(ISERROR(VLOOKUP(N142,有害物质申报表!$BD$5:$BE$14,2,0)),"",(VLOOKUP(N142,有害物质申报表!$BD$5:$BE$14,2,0))),IF(M142="Hexafluoropropylene oxide dimer acid HFPO DA or GenX and its acyl halides",IF(ISERROR(VLOOKUP(N142,有害物质申报表!$BF$5:$BG$9,2,0)),"",(VLOOKUP(N142,有害物质申报表!$BF$5:$BG$9,2,0))),IF(M142="Other PFAS",""))))))))))))))))</f>
        <v/>
      </c>
      <c r="P142" s="5"/>
      <c r="Q142" s="182" t="str" cm="1">
        <f t="array" ref="Q142">IF(ISBLANK(P142),"",P142*(LOOKUP(2,1/(NOT(ISBLANK($J$10:J142))),$J$10:J142)))</f>
        <v/>
      </c>
      <c r="R142" s="182" t="str" cm="1">
        <f t="array" ref="R142">IF(ISBLANK(P142),"", (LOOKUP(2,1/(NOT(ISBLANK($K$10:K142))),$K$10:K142)))</f>
        <v/>
      </c>
      <c r="S142" s="1018"/>
      <c r="T142" s="1019"/>
      <c r="U142" s="437"/>
      <c r="V142" s="437"/>
      <c r="W142" s="437"/>
      <c r="X142" s="437"/>
      <c r="Y142" s="437"/>
      <c r="Z142" s="437"/>
      <c r="AA142" s="437"/>
      <c r="AB142" s="437"/>
      <c r="AC142" s="437"/>
      <c r="AL142" s="952" t="s">
        <v>797</v>
      </c>
      <c r="AM142" s="953" t="s">
        <v>798</v>
      </c>
    </row>
    <row r="143" spans="1:39" ht="29" x14ac:dyDescent="0.6">
      <c r="A143" s="993"/>
      <c r="B143" s="1020"/>
      <c r="C143" s="182"/>
      <c r="D143" s="182"/>
      <c r="E143" s="182"/>
      <c r="F143" s="182"/>
      <c r="G143" s="182"/>
      <c r="H143" s="182"/>
      <c r="I143" s="182"/>
      <c r="J143" s="182"/>
      <c r="K143" s="182"/>
      <c r="L143" s="182" t="s">
        <v>2140</v>
      </c>
      <c r="M143" s="1018"/>
      <c r="N143" s="140"/>
      <c r="O143" s="140" t="str">
        <f>IF(L143="Full Materials Declaration","",IF(L143="TSCA Section 6h PBT",IF(ISERROR(VLOOKUP(M143,有害物质申报表!$AF$5:$AG$9,2,0)),"",(VLOOKUP(M143,有害物质申报表!$AF$5:$AG$9,2,0))),IF(L143="TSCA Risk Management",IF(ISERROR(VLOOKUP(M143,有害物质申报表!$AH$5:$AI$37,2,0)),"",(VLOOKUP(M143,有害物质申报表!$AH$5:$AI$37,2,0))),IF(L143="CEPA",IF(ISERROR(VLOOKUP(M143,有害物质申报表!$AN$5:$AO$30,2,0)),"",(VLOOKUP(M143,有害物质申报表!$AN$5:$AO$30,2,0))),IF(L143="WA Safer Product",IF(ISERROR(VLOOKUP(M143,有害物质申报表!$AP$5:$AQ$22,2,0)),"",(VLOOKUP(M143,有害物质申报表!$AP$5:$AQ$22,2,0))),IF(M143="High Risk Prop 65",IF(ISERROR(VLOOKUP(N143,有害物质申报表!$AJ$5:$AK$24,2,0)),"",(VLOOKUP(N143,有害物质申报表!$AJ$5:$AK$24,2,0))),IF(M143="Complete Prop 65",IF(ISERROR(VLOOKUP(N143,有害物质申报表!$AL$5:$AM$967,2,0)),"",(VLOOKUP(N143,有害物质申报表!$AL$5:$AM$967,2,0))),IF(M143="Perfluorooctanoic acid PFOA its salts",IF(ISERROR(VLOOKUP(N143,有害物质申报表!$AR$5:$AS$12,2,0)),"",(VLOOKUP(N143,有害物质申报表!$AR$5:$AS$12,2,0))),IF(M143="Perfluoroocane sulphonic acid PFOS it salts",IF(ISERROR(VLOOKUP(N143,有害物质申报表!$AT$5:$AU$12,2,0)),"",(VLOOKUP(N143,有害物质申报表!$AT$5:$AU$12,2,0))),IF(M143="Perfluorohexane 1 sulphonic acid PFHxS its salts",IF(ISERROR(VLOOKUP(N143,有害物质申报表!$AV$5:$AW$12,2,0)),"",(VLOOKUP(N143,有害物质申报表!$AV$5:$AW$12,2,0))),IF(M143="Undecafluorohexanoic acid PFHxA its salts",IF(ISERROR(VLOOKUP(N143,有害物质申报表!$AX$5:$AY$12,2,0)),"",(VLOOKUP(N143,有害物质申报表!$AX$5:$AY$12,2,0))),IF(M143="Perfluorononanoic acid PFNA its salts",IF(ISERROR(VLOOKUP(N143,有害物质申报表!$AZ$5:$BA$9,2,0)),"",(VLOOKUP(N143,有害物质申报表!$AZ$5:$BA$9,2,0))),IF(M143="Perfluorobutane sulfonic acid PFBS and its salts",IF(ISERROR(VLOOKUP(N143,有害物质申报表!$BB$5:$BC$12,2,0)),"",(VLOOKUP(N143,有害物质申报表!$BB$5:$BC$12,2,0))),IF(M143="Long chain perfluorocarboxylic acids PFCAs C9 to C14 including their salts",IF(ISERROR(VLOOKUP(N143,有害物质申报表!$BD$5:$BE$14,2,0)),"",(VLOOKUP(N143,有害物质申报表!$BD$5:$BE$14,2,0))),IF(M143="Hexafluoropropylene oxide dimer acid HFPO DA or GenX and its acyl halides",IF(ISERROR(VLOOKUP(N143,有害物质申报表!$BF$5:$BG$9,2,0)),"",(VLOOKUP(N143,有害物质申报表!$BF$5:$BG$9,2,0))),IF(M143="Other PFAS",""))))))))))))))))</f>
        <v/>
      </c>
      <c r="P143" s="5"/>
      <c r="Q143" s="182" t="str" cm="1">
        <f t="array" ref="Q143">IF(ISBLANK(P143),"",P143*(LOOKUP(2,1/(NOT(ISBLANK($J$10:J143))),$J$10:J143)))</f>
        <v/>
      </c>
      <c r="R143" s="182" t="str" cm="1">
        <f t="array" ref="R143">IF(ISBLANK(P143),"", (LOOKUP(2,1/(NOT(ISBLANK($K$10:K143))),$K$10:K143)))</f>
        <v/>
      </c>
      <c r="S143" s="1018"/>
      <c r="T143" s="1019"/>
      <c r="U143" s="437"/>
      <c r="V143" s="437"/>
      <c r="W143" s="437"/>
      <c r="X143" s="437"/>
      <c r="Y143" s="437"/>
      <c r="Z143" s="437"/>
      <c r="AA143" s="437"/>
      <c r="AB143" s="437"/>
      <c r="AC143" s="437"/>
      <c r="AL143" s="952" t="s">
        <v>808</v>
      </c>
      <c r="AM143" s="953" t="s">
        <v>809</v>
      </c>
    </row>
    <row r="144" spans="1:39" x14ac:dyDescent="0.6">
      <c r="A144" s="993"/>
      <c r="B144" s="1020"/>
      <c r="C144" s="182"/>
      <c r="D144" s="182"/>
      <c r="E144" s="182"/>
      <c r="F144" s="182"/>
      <c r="G144" s="182"/>
      <c r="H144" s="182"/>
      <c r="I144" s="182"/>
      <c r="J144" s="182"/>
      <c r="K144" s="182"/>
      <c r="L144" s="182" t="s">
        <v>2140</v>
      </c>
      <c r="M144" s="1018"/>
      <c r="N144" s="140"/>
      <c r="O144" s="140" t="str">
        <f>IF(L144="Full Materials Declaration","",IF(L144="TSCA Section 6h PBT",IF(ISERROR(VLOOKUP(M144,有害物质申报表!$AF$5:$AG$9,2,0)),"",(VLOOKUP(M144,有害物质申报表!$AF$5:$AG$9,2,0))),IF(L144="TSCA Risk Management",IF(ISERROR(VLOOKUP(M144,有害物质申报表!$AH$5:$AI$37,2,0)),"",(VLOOKUP(M144,有害物质申报表!$AH$5:$AI$37,2,0))),IF(L144="CEPA",IF(ISERROR(VLOOKUP(M144,有害物质申报表!$AN$5:$AO$30,2,0)),"",(VLOOKUP(M144,有害物质申报表!$AN$5:$AO$30,2,0))),IF(L144="WA Safer Product",IF(ISERROR(VLOOKUP(M144,有害物质申报表!$AP$5:$AQ$22,2,0)),"",(VLOOKUP(M144,有害物质申报表!$AP$5:$AQ$22,2,0))),IF(M144="High Risk Prop 65",IF(ISERROR(VLOOKUP(N144,有害物质申报表!$AJ$5:$AK$24,2,0)),"",(VLOOKUP(N144,有害物质申报表!$AJ$5:$AK$24,2,0))),IF(M144="Complete Prop 65",IF(ISERROR(VLOOKUP(N144,有害物质申报表!$AL$5:$AM$967,2,0)),"",(VLOOKUP(N144,有害物质申报表!$AL$5:$AM$967,2,0))),IF(M144="Perfluorooctanoic acid PFOA its salts",IF(ISERROR(VLOOKUP(N144,有害物质申报表!$AR$5:$AS$12,2,0)),"",(VLOOKUP(N144,有害物质申报表!$AR$5:$AS$12,2,0))),IF(M144="Perfluoroocane sulphonic acid PFOS it salts",IF(ISERROR(VLOOKUP(N144,有害物质申报表!$AT$5:$AU$12,2,0)),"",(VLOOKUP(N144,有害物质申报表!$AT$5:$AU$12,2,0))),IF(M144="Perfluorohexane 1 sulphonic acid PFHxS its salts",IF(ISERROR(VLOOKUP(N144,有害物质申报表!$AV$5:$AW$12,2,0)),"",(VLOOKUP(N144,有害物质申报表!$AV$5:$AW$12,2,0))),IF(M144="Undecafluorohexanoic acid PFHxA its salts",IF(ISERROR(VLOOKUP(N144,有害物质申报表!$AX$5:$AY$12,2,0)),"",(VLOOKUP(N144,有害物质申报表!$AX$5:$AY$12,2,0))),IF(M144="Perfluorononanoic acid PFNA its salts",IF(ISERROR(VLOOKUP(N144,有害物质申报表!$AZ$5:$BA$9,2,0)),"",(VLOOKUP(N144,有害物质申报表!$AZ$5:$BA$9,2,0))),IF(M144="Perfluorobutane sulfonic acid PFBS and its salts",IF(ISERROR(VLOOKUP(N144,有害物质申报表!$BB$5:$BC$12,2,0)),"",(VLOOKUP(N144,有害物质申报表!$BB$5:$BC$12,2,0))),IF(M144="Long chain perfluorocarboxylic acids PFCAs C9 to C14 including their salts",IF(ISERROR(VLOOKUP(N144,有害物质申报表!$BD$5:$BE$14,2,0)),"",(VLOOKUP(N144,有害物质申报表!$BD$5:$BE$14,2,0))),IF(M144="Hexafluoropropylene oxide dimer acid HFPO DA or GenX and its acyl halides",IF(ISERROR(VLOOKUP(N144,有害物质申报表!$BF$5:$BG$9,2,0)),"",(VLOOKUP(N144,有害物质申报表!$BF$5:$BG$9,2,0))),IF(M144="Other PFAS",""))))))))))))))))</f>
        <v/>
      </c>
      <c r="P144" s="5"/>
      <c r="Q144" s="182" t="str" cm="1">
        <f t="array" ref="Q144">IF(ISBLANK(P144),"",P144*(LOOKUP(2,1/(NOT(ISBLANK($J$10:J144))),$J$10:J144)))</f>
        <v/>
      </c>
      <c r="R144" s="182" t="str" cm="1">
        <f t="array" ref="R144">IF(ISBLANK(P144),"", (LOOKUP(2,1/(NOT(ISBLANK($K$10:K144))),$K$10:K144)))</f>
        <v/>
      </c>
      <c r="S144" s="1018"/>
      <c r="T144" s="1019"/>
      <c r="U144" s="437"/>
      <c r="V144" s="437"/>
      <c r="W144" s="437"/>
      <c r="X144" s="437"/>
      <c r="Y144" s="437"/>
      <c r="Z144" s="437"/>
      <c r="AA144" s="437"/>
      <c r="AB144" s="437"/>
      <c r="AC144" s="437"/>
      <c r="AL144" s="952" t="s">
        <v>835</v>
      </c>
      <c r="AM144" s="953" t="s">
        <v>836</v>
      </c>
    </row>
    <row r="145" spans="1:39" x14ac:dyDescent="0.6">
      <c r="A145" s="993"/>
      <c r="B145" s="1020"/>
      <c r="C145" s="182"/>
      <c r="D145" s="182"/>
      <c r="E145" s="182"/>
      <c r="F145" s="182"/>
      <c r="G145" s="182"/>
      <c r="H145" s="182"/>
      <c r="I145" s="182"/>
      <c r="J145" s="182"/>
      <c r="K145" s="182"/>
      <c r="L145" s="182" t="s">
        <v>2140</v>
      </c>
      <c r="M145" s="1018"/>
      <c r="N145" s="140"/>
      <c r="O145" s="140" t="str">
        <f>IF(L145="Full Materials Declaration","",IF(L145="TSCA Section 6h PBT",IF(ISERROR(VLOOKUP(M145,有害物质申报表!$AF$5:$AG$9,2,0)),"",(VLOOKUP(M145,有害物质申报表!$AF$5:$AG$9,2,0))),IF(L145="TSCA Risk Management",IF(ISERROR(VLOOKUP(M145,有害物质申报表!$AH$5:$AI$37,2,0)),"",(VLOOKUP(M145,有害物质申报表!$AH$5:$AI$37,2,0))),IF(L145="CEPA",IF(ISERROR(VLOOKUP(M145,有害物质申报表!$AN$5:$AO$30,2,0)),"",(VLOOKUP(M145,有害物质申报表!$AN$5:$AO$30,2,0))),IF(L145="WA Safer Product",IF(ISERROR(VLOOKUP(M145,有害物质申报表!$AP$5:$AQ$22,2,0)),"",(VLOOKUP(M145,有害物质申报表!$AP$5:$AQ$22,2,0))),IF(M145="High Risk Prop 65",IF(ISERROR(VLOOKUP(N145,有害物质申报表!$AJ$5:$AK$24,2,0)),"",(VLOOKUP(N145,有害物质申报表!$AJ$5:$AK$24,2,0))),IF(M145="Complete Prop 65",IF(ISERROR(VLOOKUP(N145,有害物质申报表!$AL$5:$AM$967,2,0)),"",(VLOOKUP(N145,有害物质申报表!$AL$5:$AM$967,2,0))),IF(M145="Perfluorooctanoic acid PFOA its salts",IF(ISERROR(VLOOKUP(N145,有害物质申报表!$AR$5:$AS$12,2,0)),"",(VLOOKUP(N145,有害物质申报表!$AR$5:$AS$12,2,0))),IF(M145="Perfluoroocane sulphonic acid PFOS it salts",IF(ISERROR(VLOOKUP(N145,有害物质申报表!$AT$5:$AU$12,2,0)),"",(VLOOKUP(N145,有害物质申报表!$AT$5:$AU$12,2,0))),IF(M145="Perfluorohexane 1 sulphonic acid PFHxS its salts",IF(ISERROR(VLOOKUP(N145,有害物质申报表!$AV$5:$AW$12,2,0)),"",(VLOOKUP(N145,有害物质申报表!$AV$5:$AW$12,2,0))),IF(M145="Undecafluorohexanoic acid PFHxA its salts",IF(ISERROR(VLOOKUP(N145,有害物质申报表!$AX$5:$AY$12,2,0)),"",(VLOOKUP(N145,有害物质申报表!$AX$5:$AY$12,2,0))),IF(M145="Perfluorononanoic acid PFNA its salts",IF(ISERROR(VLOOKUP(N145,有害物质申报表!$AZ$5:$BA$9,2,0)),"",(VLOOKUP(N145,有害物质申报表!$AZ$5:$BA$9,2,0))),IF(M145="Perfluorobutane sulfonic acid PFBS and its salts",IF(ISERROR(VLOOKUP(N145,有害物质申报表!$BB$5:$BC$12,2,0)),"",(VLOOKUP(N145,有害物质申报表!$BB$5:$BC$12,2,0))),IF(M145="Long chain perfluorocarboxylic acids PFCAs C9 to C14 including their salts",IF(ISERROR(VLOOKUP(N145,有害物质申报表!$BD$5:$BE$14,2,0)),"",(VLOOKUP(N145,有害物质申报表!$BD$5:$BE$14,2,0))),IF(M145="Hexafluoropropylene oxide dimer acid HFPO DA or GenX and its acyl halides",IF(ISERROR(VLOOKUP(N145,有害物质申报表!$BF$5:$BG$9,2,0)),"",(VLOOKUP(N145,有害物质申报表!$BF$5:$BG$9,2,0))),IF(M145="Other PFAS",""))))))))))))))))</f>
        <v/>
      </c>
      <c r="P145" s="5"/>
      <c r="Q145" s="182" t="str" cm="1">
        <f t="array" ref="Q145">IF(ISBLANK(P145),"",P145*(LOOKUP(2,1/(NOT(ISBLANK($J$10:J145))),$J$10:J145)))</f>
        <v/>
      </c>
      <c r="R145" s="182" t="str" cm="1">
        <f t="array" ref="R145">IF(ISBLANK(P145),"", (LOOKUP(2,1/(NOT(ISBLANK($K$10:K145))),$K$10:K145)))</f>
        <v/>
      </c>
      <c r="S145" s="1018"/>
      <c r="T145" s="1019"/>
      <c r="U145" s="437"/>
      <c r="V145" s="437"/>
      <c r="W145" s="437"/>
      <c r="X145" s="437"/>
      <c r="Y145" s="437"/>
      <c r="Z145" s="437"/>
      <c r="AA145" s="437"/>
      <c r="AB145" s="437"/>
      <c r="AC145" s="437"/>
      <c r="AL145" s="952" t="s">
        <v>1</v>
      </c>
      <c r="AM145" s="953" t="s">
        <v>845</v>
      </c>
    </row>
    <row r="146" spans="1:39" x14ac:dyDescent="0.6">
      <c r="A146" s="993"/>
      <c r="B146" s="1020"/>
      <c r="C146" s="182"/>
      <c r="D146" s="182"/>
      <c r="E146" s="182"/>
      <c r="F146" s="182"/>
      <c r="G146" s="182"/>
      <c r="H146" s="182"/>
      <c r="I146" s="182"/>
      <c r="J146" s="182"/>
      <c r="K146" s="182"/>
      <c r="L146" s="182" t="s">
        <v>2140</v>
      </c>
      <c r="M146" s="1018"/>
      <c r="N146" s="140"/>
      <c r="O146" s="140" t="str">
        <f>IF(L146="Full Materials Declaration","",IF(L146="TSCA Section 6h PBT",IF(ISERROR(VLOOKUP(M146,有害物质申报表!$AF$5:$AG$9,2,0)),"",(VLOOKUP(M146,有害物质申报表!$AF$5:$AG$9,2,0))),IF(L146="TSCA Risk Management",IF(ISERROR(VLOOKUP(M146,有害物质申报表!$AH$5:$AI$37,2,0)),"",(VLOOKUP(M146,有害物质申报表!$AH$5:$AI$37,2,0))),IF(L146="CEPA",IF(ISERROR(VLOOKUP(M146,有害物质申报表!$AN$5:$AO$30,2,0)),"",(VLOOKUP(M146,有害物质申报表!$AN$5:$AO$30,2,0))),IF(L146="WA Safer Product",IF(ISERROR(VLOOKUP(M146,有害物质申报表!$AP$5:$AQ$22,2,0)),"",(VLOOKUP(M146,有害物质申报表!$AP$5:$AQ$22,2,0))),IF(M146="High Risk Prop 65",IF(ISERROR(VLOOKUP(N146,有害物质申报表!$AJ$5:$AK$24,2,0)),"",(VLOOKUP(N146,有害物质申报表!$AJ$5:$AK$24,2,0))),IF(M146="Complete Prop 65",IF(ISERROR(VLOOKUP(N146,有害物质申报表!$AL$5:$AM$967,2,0)),"",(VLOOKUP(N146,有害物质申报表!$AL$5:$AM$967,2,0))),IF(M146="Perfluorooctanoic acid PFOA its salts",IF(ISERROR(VLOOKUP(N146,有害物质申报表!$AR$5:$AS$12,2,0)),"",(VLOOKUP(N146,有害物质申报表!$AR$5:$AS$12,2,0))),IF(M146="Perfluoroocane sulphonic acid PFOS it salts",IF(ISERROR(VLOOKUP(N146,有害物质申报表!$AT$5:$AU$12,2,0)),"",(VLOOKUP(N146,有害物质申报表!$AT$5:$AU$12,2,0))),IF(M146="Perfluorohexane 1 sulphonic acid PFHxS its salts",IF(ISERROR(VLOOKUP(N146,有害物质申报表!$AV$5:$AW$12,2,0)),"",(VLOOKUP(N146,有害物质申报表!$AV$5:$AW$12,2,0))),IF(M146="Undecafluorohexanoic acid PFHxA its salts",IF(ISERROR(VLOOKUP(N146,有害物质申报表!$AX$5:$AY$12,2,0)),"",(VLOOKUP(N146,有害物质申报表!$AX$5:$AY$12,2,0))),IF(M146="Perfluorononanoic acid PFNA its salts",IF(ISERROR(VLOOKUP(N146,有害物质申报表!$AZ$5:$BA$9,2,0)),"",(VLOOKUP(N146,有害物质申报表!$AZ$5:$BA$9,2,0))),IF(M146="Perfluorobutane sulfonic acid PFBS and its salts",IF(ISERROR(VLOOKUP(N146,有害物质申报表!$BB$5:$BC$12,2,0)),"",(VLOOKUP(N146,有害物质申报表!$BB$5:$BC$12,2,0))),IF(M146="Long chain perfluorocarboxylic acids PFCAs C9 to C14 including their salts",IF(ISERROR(VLOOKUP(N146,有害物质申报表!$BD$5:$BE$14,2,0)),"",(VLOOKUP(N146,有害物质申报表!$BD$5:$BE$14,2,0))),IF(M146="Hexafluoropropylene oxide dimer acid HFPO DA or GenX and its acyl halides",IF(ISERROR(VLOOKUP(N146,有害物质申报表!$BF$5:$BG$9,2,0)),"",(VLOOKUP(N146,有害物质申报表!$BF$5:$BG$9,2,0))),IF(M146="Other PFAS",""))))))))))))))))</f>
        <v/>
      </c>
      <c r="P146" s="5"/>
      <c r="Q146" s="182" t="str" cm="1">
        <f t="array" ref="Q146">IF(ISBLANK(P146),"",P146*(LOOKUP(2,1/(NOT(ISBLANK($J$10:J146))),$J$10:J146)))</f>
        <v/>
      </c>
      <c r="R146" s="182" t="str" cm="1">
        <f t="array" ref="R146">IF(ISBLANK(P146),"", (LOOKUP(2,1/(NOT(ISBLANK($K$10:K146))),$K$10:K146)))</f>
        <v/>
      </c>
      <c r="S146" s="1018"/>
      <c r="T146" s="1019"/>
      <c r="U146" s="437"/>
      <c r="V146" s="437"/>
      <c r="W146" s="437"/>
      <c r="X146" s="437"/>
      <c r="Y146" s="437"/>
      <c r="Z146" s="437"/>
      <c r="AA146" s="437"/>
      <c r="AB146" s="437"/>
      <c r="AC146" s="437"/>
      <c r="AL146" s="952" t="s">
        <v>846</v>
      </c>
      <c r="AM146" s="953" t="s">
        <v>847</v>
      </c>
    </row>
    <row r="147" spans="1:39" ht="29" x14ac:dyDescent="0.6">
      <c r="A147" s="993"/>
      <c r="B147" s="1020"/>
      <c r="C147" s="182"/>
      <c r="D147" s="182"/>
      <c r="E147" s="182"/>
      <c r="F147" s="182"/>
      <c r="G147" s="182"/>
      <c r="H147" s="182"/>
      <c r="I147" s="182"/>
      <c r="J147" s="182"/>
      <c r="K147" s="182"/>
      <c r="L147" s="182" t="s">
        <v>2140</v>
      </c>
      <c r="M147" s="1018"/>
      <c r="N147" s="140"/>
      <c r="O147" s="140" t="str">
        <f>IF(L147="Full Materials Declaration","",IF(L147="TSCA Section 6h PBT",IF(ISERROR(VLOOKUP(M147,有害物质申报表!$AF$5:$AG$9,2,0)),"",(VLOOKUP(M147,有害物质申报表!$AF$5:$AG$9,2,0))),IF(L147="TSCA Risk Management",IF(ISERROR(VLOOKUP(M147,有害物质申报表!$AH$5:$AI$37,2,0)),"",(VLOOKUP(M147,有害物质申报表!$AH$5:$AI$37,2,0))),IF(L147="CEPA",IF(ISERROR(VLOOKUP(M147,有害物质申报表!$AN$5:$AO$30,2,0)),"",(VLOOKUP(M147,有害物质申报表!$AN$5:$AO$30,2,0))),IF(L147="WA Safer Product",IF(ISERROR(VLOOKUP(M147,有害物质申报表!$AP$5:$AQ$22,2,0)),"",(VLOOKUP(M147,有害物质申报表!$AP$5:$AQ$22,2,0))),IF(M147="High Risk Prop 65",IF(ISERROR(VLOOKUP(N147,有害物质申报表!$AJ$5:$AK$24,2,0)),"",(VLOOKUP(N147,有害物质申报表!$AJ$5:$AK$24,2,0))),IF(M147="Complete Prop 65",IF(ISERROR(VLOOKUP(N147,有害物质申报表!$AL$5:$AM$967,2,0)),"",(VLOOKUP(N147,有害物质申报表!$AL$5:$AM$967,2,0))),IF(M147="Perfluorooctanoic acid PFOA its salts",IF(ISERROR(VLOOKUP(N147,有害物质申报表!$AR$5:$AS$12,2,0)),"",(VLOOKUP(N147,有害物质申报表!$AR$5:$AS$12,2,0))),IF(M147="Perfluoroocane sulphonic acid PFOS it salts",IF(ISERROR(VLOOKUP(N147,有害物质申报表!$AT$5:$AU$12,2,0)),"",(VLOOKUP(N147,有害物质申报表!$AT$5:$AU$12,2,0))),IF(M147="Perfluorohexane 1 sulphonic acid PFHxS its salts",IF(ISERROR(VLOOKUP(N147,有害物质申报表!$AV$5:$AW$12,2,0)),"",(VLOOKUP(N147,有害物质申报表!$AV$5:$AW$12,2,0))),IF(M147="Undecafluorohexanoic acid PFHxA its salts",IF(ISERROR(VLOOKUP(N147,有害物质申报表!$AX$5:$AY$12,2,0)),"",(VLOOKUP(N147,有害物质申报表!$AX$5:$AY$12,2,0))),IF(M147="Perfluorononanoic acid PFNA its salts",IF(ISERROR(VLOOKUP(N147,有害物质申报表!$AZ$5:$BA$9,2,0)),"",(VLOOKUP(N147,有害物质申报表!$AZ$5:$BA$9,2,0))),IF(M147="Perfluorobutane sulfonic acid PFBS and its salts",IF(ISERROR(VLOOKUP(N147,有害物质申报表!$BB$5:$BC$12,2,0)),"",(VLOOKUP(N147,有害物质申报表!$BB$5:$BC$12,2,0))),IF(M147="Long chain perfluorocarboxylic acids PFCAs C9 to C14 including their salts",IF(ISERROR(VLOOKUP(N147,有害物质申报表!$BD$5:$BE$14,2,0)),"",(VLOOKUP(N147,有害物质申报表!$BD$5:$BE$14,2,0))),IF(M147="Hexafluoropropylene oxide dimer acid HFPO DA or GenX and its acyl halides",IF(ISERROR(VLOOKUP(N147,有害物质申报表!$BF$5:$BG$9,2,0)),"",(VLOOKUP(N147,有害物质申报表!$BF$5:$BG$9,2,0))),IF(M147="Other PFAS",""))))))))))))))))</f>
        <v/>
      </c>
      <c r="P147" s="5"/>
      <c r="Q147" s="182" t="str" cm="1">
        <f t="array" ref="Q147">IF(ISBLANK(P147),"",P147*(LOOKUP(2,1/(NOT(ISBLANK($J$10:J147))),$J$10:J147)))</f>
        <v/>
      </c>
      <c r="R147" s="182" t="str" cm="1">
        <f t="array" ref="R147">IF(ISBLANK(P147),"", (LOOKUP(2,1/(NOT(ISBLANK($K$10:K147))),$K$10:K147)))</f>
        <v/>
      </c>
      <c r="S147" s="1018"/>
      <c r="T147" s="1019"/>
      <c r="U147" s="437"/>
      <c r="V147" s="437"/>
      <c r="W147" s="437"/>
      <c r="X147" s="437"/>
      <c r="Y147" s="437"/>
      <c r="Z147" s="437"/>
      <c r="AA147" s="437"/>
      <c r="AB147" s="437"/>
      <c r="AC147" s="437"/>
      <c r="AL147" s="952" t="s">
        <v>848</v>
      </c>
      <c r="AM147" s="953" t="s">
        <v>849</v>
      </c>
    </row>
    <row r="148" spans="1:39" x14ac:dyDescent="0.6">
      <c r="A148" s="993"/>
      <c r="B148" s="1020"/>
      <c r="C148" s="182"/>
      <c r="D148" s="182"/>
      <c r="E148" s="182"/>
      <c r="F148" s="182"/>
      <c r="G148" s="182"/>
      <c r="H148" s="182"/>
      <c r="I148" s="182"/>
      <c r="J148" s="182"/>
      <c r="K148" s="182"/>
      <c r="L148" s="182" t="s">
        <v>2140</v>
      </c>
      <c r="M148" s="1018"/>
      <c r="N148" s="140"/>
      <c r="O148" s="140" t="str">
        <f>IF(L148="Full Materials Declaration","",IF(L148="TSCA Section 6h PBT",IF(ISERROR(VLOOKUP(M148,有害物质申报表!$AF$5:$AG$9,2,0)),"",(VLOOKUP(M148,有害物质申报表!$AF$5:$AG$9,2,0))),IF(L148="TSCA Risk Management",IF(ISERROR(VLOOKUP(M148,有害物质申报表!$AH$5:$AI$37,2,0)),"",(VLOOKUP(M148,有害物质申报表!$AH$5:$AI$37,2,0))),IF(L148="CEPA",IF(ISERROR(VLOOKUP(M148,有害物质申报表!$AN$5:$AO$30,2,0)),"",(VLOOKUP(M148,有害物质申报表!$AN$5:$AO$30,2,0))),IF(L148="WA Safer Product",IF(ISERROR(VLOOKUP(M148,有害物质申报表!$AP$5:$AQ$22,2,0)),"",(VLOOKUP(M148,有害物质申报表!$AP$5:$AQ$22,2,0))),IF(M148="High Risk Prop 65",IF(ISERROR(VLOOKUP(N148,有害物质申报表!$AJ$5:$AK$24,2,0)),"",(VLOOKUP(N148,有害物质申报表!$AJ$5:$AK$24,2,0))),IF(M148="Complete Prop 65",IF(ISERROR(VLOOKUP(N148,有害物质申报表!$AL$5:$AM$967,2,0)),"",(VLOOKUP(N148,有害物质申报表!$AL$5:$AM$967,2,0))),IF(M148="Perfluorooctanoic acid PFOA its salts",IF(ISERROR(VLOOKUP(N148,有害物质申报表!$AR$5:$AS$12,2,0)),"",(VLOOKUP(N148,有害物质申报表!$AR$5:$AS$12,2,0))),IF(M148="Perfluoroocane sulphonic acid PFOS it salts",IF(ISERROR(VLOOKUP(N148,有害物质申报表!$AT$5:$AU$12,2,0)),"",(VLOOKUP(N148,有害物质申报表!$AT$5:$AU$12,2,0))),IF(M148="Perfluorohexane 1 sulphonic acid PFHxS its salts",IF(ISERROR(VLOOKUP(N148,有害物质申报表!$AV$5:$AW$12,2,0)),"",(VLOOKUP(N148,有害物质申报表!$AV$5:$AW$12,2,0))),IF(M148="Undecafluorohexanoic acid PFHxA its salts",IF(ISERROR(VLOOKUP(N148,有害物质申报表!$AX$5:$AY$12,2,0)),"",(VLOOKUP(N148,有害物质申报表!$AX$5:$AY$12,2,0))),IF(M148="Perfluorononanoic acid PFNA its salts",IF(ISERROR(VLOOKUP(N148,有害物质申报表!$AZ$5:$BA$9,2,0)),"",(VLOOKUP(N148,有害物质申报表!$AZ$5:$BA$9,2,0))),IF(M148="Perfluorobutane sulfonic acid PFBS and its salts",IF(ISERROR(VLOOKUP(N148,有害物质申报表!$BB$5:$BC$12,2,0)),"",(VLOOKUP(N148,有害物质申报表!$BB$5:$BC$12,2,0))),IF(M148="Long chain perfluorocarboxylic acids PFCAs C9 to C14 including their salts",IF(ISERROR(VLOOKUP(N148,有害物质申报表!$BD$5:$BE$14,2,0)),"",(VLOOKUP(N148,有害物质申报表!$BD$5:$BE$14,2,0))),IF(M148="Hexafluoropropylene oxide dimer acid HFPO DA or GenX and its acyl halides",IF(ISERROR(VLOOKUP(N148,有害物质申报表!$BF$5:$BG$9,2,0)),"",(VLOOKUP(N148,有害物质申报表!$BF$5:$BG$9,2,0))),IF(M148="Other PFAS",""))))))))))))))))</f>
        <v/>
      </c>
      <c r="P148" s="5"/>
      <c r="Q148" s="182" t="str" cm="1">
        <f t="array" ref="Q148">IF(ISBLANK(P148),"",P148*(LOOKUP(2,1/(NOT(ISBLANK($J$10:J148))),$J$10:J148)))</f>
        <v/>
      </c>
      <c r="R148" s="182" t="str" cm="1">
        <f t="array" ref="R148">IF(ISBLANK(P148),"", (LOOKUP(2,1/(NOT(ISBLANK($K$10:K148))),$K$10:K148)))</f>
        <v/>
      </c>
      <c r="S148" s="1018"/>
      <c r="T148" s="1019"/>
      <c r="U148" s="437"/>
      <c r="V148" s="437"/>
      <c r="W148" s="437"/>
      <c r="X148" s="437"/>
      <c r="Y148" s="437"/>
      <c r="Z148" s="437"/>
      <c r="AA148" s="437"/>
      <c r="AB148" s="437"/>
      <c r="AC148" s="437"/>
      <c r="AL148" s="952" t="s">
        <v>863</v>
      </c>
      <c r="AM148" s="953" t="s">
        <v>864</v>
      </c>
    </row>
    <row r="149" spans="1:39" x14ac:dyDescent="0.6">
      <c r="A149" s="993"/>
      <c r="B149" s="1020"/>
      <c r="C149" s="182"/>
      <c r="D149" s="182"/>
      <c r="E149" s="182"/>
      <c r="F149" s="182"/>
      <c r="G149" s="182"/>
      <c r="H149" s="182"/>
      <c r="I149" s="182"/>
      <c r="J149" s="182"/>
      <c r="K149" s="182"/>
      <c r="L149" s="182" t="s">
        <v>2140</v>
      </c>
      <c r="M149" s="1018"/>
      <c r="N149" s="140"/>
      <c r="O149" s="140" t="str">
        <f>IF(L149="Full Materials Declaration","",IF(L149="TSCA Section 6h PBT",IF(ISERROR(VLOOKUP(M149,有害物质申报表!$AF$5:$AG$9,2,0)),"",(VLOOKUP(M149,有害物质申报表!$AF$5:$AG$9,2,0))),IF(L149="TSCA Risk Management",IF(ISERROR(VLOOKUP(M149,有害物质申报表!$AH$5:$AI$37,2,0)),"",(VLOOKUP(M149,有害物质申报表!$AH$5:$AI$37,2,0))),IF(L149="CEPA",IF(ISERROR(VLOOKUP(M149,有害物质申报表!$AN$5:$AO$30,2,0)),"",(VLOOKUP(M149,有害物质申报表!$AN$5:$AO$30,2,0))),IF(L149="WA Safer Product",IF(ISERROR(VLOOKUP(M149,有害物质申报表!$AP$5:$AQ$22,2,0)),"",(VLOOKUP(M149,有害物质申报表!$AP$5:$AQ$22,2,0))),IF(M149="High Risk Prop 65",IF(ISERROR(VLOOKUP(N149,有害物质申报表!$AJ$5:$AK$24,2,0)),"",(VLOOKUP(N149,有害物质申报表!$AJ$5:$AK$24,2,0))),IF(M149="Complete Prop 65",IF(ISERROR(VLOOKUP(N149,有害物质申报表!$AL$5:$AM$967,2,0)),"",(VLOOKUP(N149,有害物质申报表!$AL$5:$AM$967,2,0))),IF(M149="Perfluorooctanoic acid PFOA its salts",IF(ISERROR(VLOOKUP(N149,有害物质申报表!$AR$5:$AS$12,2,0)),"",(VLOOKUP(N149,有害物质申报表!$AR$5:$AS$12,2,0))),IF(M149="Perfluoroocane sulphonic acid PFOS it salts",IF(ISERROR(VLOOKUP(N149,有害物质申报表!$AT$5:$AU$12,2,0)),"",(VLOOKUP(N149,有害物质申报表!$AT$5:$AU$12,2,0))),IF(M149="Perfluorohexane 1 sulphonic acid PFHxS its salts",IF(ISERROR(VLOOKUP(N149,有害物质申报表!$AV$5:$AW$12,2,0)),"",(VLOOKUP(N149,有害物质申报表!$AV$5:$AW$12,2,0))),IF(M149="Undecafluorohexanoic acid PFHxA its salts",IF(ISERROR(VLOOKUP(N149,有害物质申报表!$AX$5:$AY$12,2,0)),"",(VLOOKUP(N149,有害物质申报表!$AX$5:$AY$12,2,0))),IF(M149="Perfluorononanoic acid PFNA its salts",IF(ISERROR(VLOOKUP(N149,有害物质申报表!$AZ$5:$BA$9,2,0)),"",(VLOOKUP(N149,有害物质申报表!$AZ$5:$BA$9,2,0))),IF(M149="Perfluorobutane sulfonic acid PFBS and its salts",IF(ISERROR(VLOOKUP(N149,有害物质申报表!$BB$5:$BC$12,2,0)),"",(VLOOKUP(N149,有害物质申报表!$BB$5:$BC$12,2,0))),IF(M149="Long chain perfluorocarboxylic acids PFCAs C9 to C14 including their salts",IF(ISERROR(VLOOKUP(N149,有害物质申报表!$BD$5:$BE$14,2,0)),"",(VLOOKUP(N149,有害物质申报表!$BD$5:$BE$14,2,0))),IF(M149="Hexafluoropropylene oxide dimer acid HFPO DA or GenX and its acyl halides",IF(ISERROR(VLOOKUP(N149,有害物质申报表!$BF$5:$BG$9,2,0)),"",(VLOOKUP(N149,有害物质申报表!$BF$5:$BG$9,2,0))),IF(M149="Other PFAS",""))))))))))))))))</f>
        <v/>
      </c>
      <c r="P149" s="5"/>
      <c r="Q149" s="182" t="str" cm="1">
        <f t="array" ref="Q149">IF(ISBLANK(P149),"",P149*(LOOKUP(2,1/(NOT(ISBLANK($J$10:J149))),$J$10:J149)))</f>
        <v/>
      </c>
      <c r="R149" s="182" t="str" cm="1">
        <f t="array" ref="R149">IF(ISBLANK(P149),"", (LOOKUP(2,1/(NOT(ISBLANK($K$10:K149))),$K$10:K149)))</f>
        <v/>
      </c>
      <c r="S149" s="1018"/>
      <c r="T149" s="1019"/>
      <c r="U149" s="437"/>
      <c r="V149" s="437"/>
      <c r="W149" s="437"/>
      <c r="X149" s="437"/>
      <c r="Y149" s="437"/>
      <c r="Z149" s="437"/>
      <c r="AA149" s="437"/>
      <c r="AB149" s="437"/>
      <c r="AC149" s="437"/>
      <c r="AL149" s="952" t="s">
        <v>871</v>
      </c>
      <c r="AM149" s="953" t="s">
        <v>872</v>
      </c>
    </row>
    <row r="150" spans="1:39" x14ac:dyDescent="0.6">
      <c r="A150" s="993"/>
      <c r="B150" s="1020"/>
      <c r="C150" s="182"/>
      <c r="D150" s="182"/>
      <c r="E150" s="182"/>
      <c r="F150" s="182"/>
      <c r="G150" s="182"/>
      <c r="H150" s="182"/>
      <c r="I150" s="182"/>
      <c r="J150" s="182"/>
      <c r="K150" s="182"/>
      <c r="L150" s="182" t="s">
        <v>2140</v>
      </c>
      <c r="M150" s="1018"/>
      <c r="N150" s="140"/>
      <c r="O150" s="140" t="str">
        <f>IF(L150="Full Materials Declaration","",IF(L150="TSCA Section 6h PBT",IF(ISERROR(VLOOKUP(M150,有害物质申报表!$AF$5:$AG$9,2,0)),"",(VLOOKUP(M150,有害物质申报表!$AF$5:$AG$9,2,0))),IF(L150="TSCA Risk Management",IF(ISERROR(VLOOKUP(M150,有害物质申报表!$AH$5:$AI$37,2,0)),"",(VLOOKUP(M150,有害物质申报表!$AH$5:$AI$37,2,0))),IF(L150="CEPA",IF(ISERROR(VLOOKUP(M150,有害物质申报表!$AN$5:$AO$30,2,0)),"",(VLOOKUP(M150,有害物质申报表!$AN$5:$AO$30,2,0))),IF(L150="WA Safer Product",IF(ISERROR(VLOOKUP(M150,有害物质申报表!$AP$5:$AQ$22,2,0)),"",(VLOOKUP(M150,有害物质申报表!$AP$5:$AQ$22,2,0))),IF(M150="High Risk Prop 65",IF(ISERROR(VLOOKUP(N150,有害物质申报表!$AJ$5:$AK$24,2,0)),"",(VLOOKUP(N150,有害物质申报表!$AJ$5:$AK$24,2,0))),IF(M150="Complete Prop 65",IF(ISERROR(VLOOKUP(N150,有害物质申报表!$AL$5:$AM$967,2,0)),"",(VLOOKUP(N150,有害物质申报表!$AL$5:$AM$967,2,0))),IF(M150="Perfluorooctanoic acid PFOA its salts",IF(ISERROR(VLOOKUP(N150,有害物质申报表!$AR$5:$AS$12,2,0)),"",(VLOOKUP(N150,有害物质申报表!$AR$5:$AS$12,2,0))),IF(M150="Perfluoroocane sulphonic acid PFOS it salts",IF(ISERROR(VLOOKUP(N150,有害物质申报表!$AT$5:$AU$12,2,0)),"",(VLOOKUP(N150,有害物质申报表!$AT$5:$AU$12,2,0))),IF(M150="Perfluorohexane 1 sulphonic acid PFHxS its salts",IF(ISERROR(VLOOKUP(N150,有害物质申报表!$AV$5:$AW$12,2,0)),"",(VLOOKUP(N150,有害物质申报表!$AV$5:$AW$12,2,0))),IF(M150="Undecafluorohexanoic acid PFHxA its salts",IF(ISERROR(VLOOKUP(N150,有害物质申报表!$AX$5:$AY$12,2,0)),"",(VLOOKUP(N150,有害物质申报表!$AX$5:$AY$12,2,0))),IF(M150="Perfluorononanoic acid PFNA its salts",IF(ISERROR(VLOOKUP(N150,有害物质申报表!$AZ$5:$BA$9,2,0)),"",(VLOOKUP(N150,有害物质申报表!$AZ$5:$BA$9,2,0))),IF(M150="Perfluorobutane sulfonic acid PFBS and its salts",IF(ISERROR(VLOOKUP(N150,有害物质申报表!$BB$5:$BC$12,2,0)),"",(VLOOKUP(N150,有害物质申报表!$BB$5:$BC$12,2,0))),IF(M150="Long chain perfluorocarboxylic acids PFCAs C9 to C14 including their salts",IF(ISERROR(VLOOKUP(N150,有害物质申报表!$BD$5:$BE$14,2,0)),"",(VLOOKUP(N150,有害物质申报表!$BD$5:$BE$14,2,0))),IF(M150="Hexafluoropropylene oxide dimer acid HFPO DA or GenX and its acyl halides",IF(ISERROR(VLOOKUP(N150,有害物质申报表!$BF$5:$BG$9,2,0)),"",(VLOOKUP(N150,有害物质申报表!$BF$5:$BG$9,2,0))),IF(M150="Other PFAS",""))))))))))))))))</f>
        <v/>
      </c>
      <c r="P150" s="5"/>
      <c r="Q150" s="182" t="str" cm="1">
        <f t="array" ref="Q150">IF(ISBLANK(P150),"",P150*(LOOKUP(2,1/(NOT(ISBLANK($J$10:J150))),$J$10:J150)))</f>
        <v/>
      </c>
      <c r="R150" s="182" t="str" cm="1">
        <f t="array" ref="R150">IF(ISBLANK(P150),"", (LOOKUP(2,1/(NOT(ISBLANK($K$10:K150))),$K$10:K150)))</f>
        <v/>
      </c>
      <c r="S150" s="1018"/>
      <c r="T150" s="1019"/>
      <c r="U150" s="437"/>
      <c r="V150" s="437"/>
      <c r="W150" s="437"/>
      <c r="X150" s="437"/>
      <c r="Y150" s="437"/>
      <c r="Z150" s="437"/>
      <c r="AA150" s="437"/>
      <c r="AB150" s="437"/>
      <c r="AC150" s="437"/>
      <c r="AL150" s="952" t="s">
        <v>889</v>
      </c>
      <c r="AM150" s="953" t="s">
        <v>50</v>
      </c>
    </row>
    <row r="151" spans="1:39" x14ac:dyDescent="0.6">
      <c r="A151" s="993"/>
      <c r="B151" s="1020"/>
      <c r="C151" s="182"/>
      <c r="D151" s="182"/>
      <c r="E151" s="182"/>
      <c r="F151" s="182"/>
      <c r="G151" s="182"/>
      <c r="H151" s="182"/>
      <c r="I151" s="182"/>
      <c r="J151" s="182"/>
      <c r="K151" s="182"/>
      <c r="L151" s="182" t="s">
        <v>2140</v>
      </c>
      <c r="M151" s="1018"/>
      <c r="N151" s="140"/>
      <c r="O151" s="140" t="str">
        <f>IF(L151="Full Materials Declaration","",IF(L151="TSCA Section 6h PBT",IF(ISERROR(VLOOKUP(M151,有害物质申报表!$AF$5:$AG$9,2,0)),"",(VLOOKUP(M151,有害物质申报表!$AF$5:$AG$9,2,0))),IF(L151="TSCA Risk Management",IF(ISERROR(VLOOKUP(M151,有害物质申报表!$AH$5:$AI$37,2,0)),"",(VLOOKUP(M151,有害物质申报表!$AH$5:$AI$37,2,0))),IF(L151="CEPA",IF(ISERROR(VLOOKUP(M151,有害物质申报表!$AN$5:$AO$30,2,0)),"",(VLOOKUP(M151,有害物质申报表!$AN$5:$AO$30,2,0))),IF(L151="WA Safer Product",IF(ISERROR(VLOOKUP(M151,有害物质申报表!$AP$5:$AQ$22,2,0)),"",(VLOOKUP(M151,有害物质申报表!$AP$5:$AQ$22,2,0))),IF(M151="High Risk Prop 65",IF(ISERROR(VLOOKUP(N151,有害物质申报表!$AJ$5:$AK$24,2,0)),"",(VLOOKUP(N151,有害物质申报表!$AJ$5:$AK$24,2,0))),IF(M151="Complete Prop 65",IF(ISERROR(VLOOKUP(N151,有害物质申报表!$AL$5:$AM$967,2,0)),"",(VLOOKUP(N151,有害物质申报表!$AL$5:$AM$967,2,0))),IF(M151="Perfluorooctanoic acid PFOA its salts",IF(ISERROR(VLOOKUP(N151,有害物质申报表!$AR$5:$AS$12,2,0)),"",(VLOOKUP(N151,有害物质申报表!$AR$5:$AS$12,2,0))),IF(M151="Perfluoroocane sulphonic acid PFOS it salts",IF(ISERROR(VLOOKUP(N151,有害物质申报表!$AT$5:$AU$12,2,0)),"",(VLOOKUP(N151,有害物质申报表!$AT$5:$AU$12,2,0))),IF(M151="Perfluorohexane 1 sulphonic acid PFHxS its salts",IF(ISERROR(VLOOKUP(N151,有害物质申报表!$AV$5:$AW$12,2,0)),"",(VLOOKUP(N151,有害物质申报表!$AV$5:$AW$12,2,0))),IF(M151="Undecafluorohexanoic acid PFHxA its salts",IF(ISERROR(VLOOKUP(N151,有害物质申报表!$AX$5:$AY$12,2,0)),"",(VLOOKUP(N151,有害物质申报表!$AX$5:$AY$12,2,0))),IF(M151="Perfluorononanoic acid PFNA its salts",IF(ISERROR(VLOOKUP(N151,有害物质申报表!$AZ$5:$BA$9,2,0)),"",(VLOOKUP(N151,有害物质申报表!$AZ$5:$BA$9,2,0))),IF(M151="Perfluorobutane sulfonic acid PFBS and its salts",IF(ISERROR(VLOOKUP(N151,有害物质申报表!$BB$5:$BC$12,2,0)),"",(VLOOKUP(N151,有害物质申报表!$BB$5:$BC$12,2,0))),IF(M151="Long chain perfluorocarboxylic acids PFCAs C9 to C14 including their salts",IF(ISERROR(VLOOKUP(N151,有害物质申报表!$BD$5:$BE$14,2,0)),"",(VLOOKUP(N151,有害物质申报表!$BD$5:$BE$14,2,0))),IF(M151="Hexafluoropropylene oxide dimer acid HFPO DA or GenX and its acyl halides",IF(ISERROR(VLOOKUP(N151,有害物质申报表!$BF$5:$BG$9,2,0)),"",(VLOOKUP(N151,有害物质申报表!$BF$5:$BG$9,2,0))),IF(M151="Other PFAS",""))))))))))))))))</f>
        <v/>
      </c>
      <c r="P151" s="5"/>
      <c r="Q151" s="182" t="str" cm="1">
        <f t="array" ref="Q151">IF(ISBLANK(P151),"",P151*(LOOKUP(2,1/(NOT(ISBLANK($J$10:J151))),$J$10:J151)))</f>
        <v/>
      </c>
      <c r="R151" s="182" t="str" cm="1">
        <f t="array" ref="R151">IF(ISBLANK(P151),"", (LOOKUP(2,1/(NOT(ISBLANK($K$10:K151))),$K$10:K151)))</f>
        <v/>
      </c>
      <c r="S151" s="1018"/>
      <c r="T151" s="1019"/>
      <c r="U151" s="437"/>
      <c r="V151" s="437"/>
      <c r="W151" s="437"/>
      <c r="X151" s="437"/>
      <c r="Y151" s="437"/>
      <c r="Z151" s="437"/>
      <c r="AA151" s="437"/>
      <c r="AB151" s="437"/>
      <c r="AC151" s="437"/>
      <c r="AL151" s="952" t="s">
        <v>1029</v>
      </c>
      <c r="AM151" s="953" t="s">
        <v>1030</v>
      </c>
    </row>
    <row r="152" spans="1:39" x14ac:dyDescent="0.6">
      <c r="A152" s="993"/>
      <c r="B152" s="1020"/>
      <c r="C152" s="182"/>
      <c r="D152" s="182"/>
      <c r="E152" s="182"/>
      <c r="F152" s="182"/>
      <c r="G152" s="182"/>
      <c r="H152" s="182"/>
      <c r="I152" s="182"/>
      <c r="J152" s="182"/>
      <c r="K152" s="182"/>
      <c r="L152" s="182" t="s">
        <v>2140</v>
      </c>
      <c r="M152" s="1018"/>
      <c r="N152" s="140"/>
      <c r="O152" s="140" t="str">
        <f>IF(L152="Full Materials Declaration","",IF(L152="TSCA Section 6h PBT",IF(ISERROR(VLOOKUP(M152,有害物质申报表!$AF$5:$AG$9,2,0)),"",(VLOOKUP(M152,有害物质申报表!$AF$5:$AG$9,2,0))),IF(L152="TSCA Risk Management",IF(ISERROR(VLOOKUP(M152,有害物质申报表!$AH$5:$AI$37,2,0)),"",(VLOOKUP(M152,有害物质申报表!$AH$5:$AI$37,2,0))),IF(L152="CEPA",IF(ISERROR(VLOOKUP(M152,有害物质申报表!$AN$5:$AO$30,2,0)),"",(VLOOKUP(M152,有害物质申报表!$AN$5:$AO$30,2,0))),IF(L152="WA Safer Product",IF(ISERROR(VLOOKUP(M152,有害物质申报表!$AP$5:$AQ$22,2,0)),"",(VLOOKUP(M152,有害物质申报表!$AP$5:$AQ$22,2,0))),IF(M152="High Risk Prop 65",IF(ISERROR(VLOOKUP(N152,有害物质申报表!$AJ$5:$AK$24,2,0)),"",(VLOOKUP(N152,有害物质申报表!$AJ$5:$AK$24,2,0))),IF(M152="Complete Prop 65",IF(ISERROR(VLOOKUP(N152,有害物质申报表!$AL$5:$AM$967,2,0)),"",(VLOOKUP(N152,有害物质申报表!$AL$5:$AM$967,2,0))),IF(M152="Perfluorooctanoic acid PFOA its salts",IF(ISERROR(VLOOKUP(N152,有害物质申报表!$AR$5:$AS$12,2,0)),"",(VLOOKUP(N152,有害物质申报表!$AR$5:$AS$12,2,0))),IF(M152="Perfluoroocane sulphonic acid PFOS it salts",IF(ISERROR(VLOOKUP(N152,有害物质申报表!$AT$5:$AU$12,2,0)),"",(VLOOKUP(N152,有害物质申报表!$AT$5:$AU$12,2,0))),IF(M152="Perfluorohexane 1 sulphonic acid PFHxS its salts",IF(ISERROR(VLOOKUP(N152,有害物质申报表!$AV$5:$AW$12,2,0)),"",(VLOOKUP(N152,有害物质申报表!$AV$5:$AW$12,2,0))),IF(M152="Undecafluorohexanoic acid PFHxA its salts",IF(ISERROR(VLOOKUP(N152,有害物质申报表!$AX$5:$AY$12,2,0)),"",(VLOOKUP(N152,有害物质申报表!$AX$5:$AY$12,2,0))),IF(M152="Perfluorononanoic acid PFNA its salts",IF(ISERROR(VLOOKUP(N152,有害物质申报表!$AZ$5:$BA$9,2,0)),"",(VLOOKUP(N152,有害物质申报表!$AZ$5:$BA$9,2,0))),IF(M152="Perfluorobutane sulfonic acid PFBS and its salts",IF(ISERROR(VLOOKUP(N152,有害物质申报表!$BB$5:$BC$12,2,0)),"",(VLOOKUP(N152,有害物质申报表!$BB$5:$BC$12,2,0))),IF(M152="Long chain perfluorocarboxylic acids PFCAs C9 to C14 including their salts",IF(ISERROR(VLOOKUP(N152,有害物质申报表!$BD$5:$BE$14,2,0)),"",(VLOOKUP(N152,有害物质申报表!$BD$5:$BE$14,2,0))),IF(M152="Hexafluoropropylene oxide dimer acid HFPO DA or GenX and its acyl halides",IF(ISERROR(VLOOKUP(N152,有害物质申报表!$BF$5:$BG$9,2,0)),"",(VLOOKUP(N152,有害物质申报表!$BF$5:$BG$9,2,0))),IF(M152="Other PFAS",""))))))))))))))))</f>
        <v/>
      </c>
      <c r="P152" s="5"/>
      <c r="Q152" s="182" t="str" cm="1">
        <f t="array" ref="Q152">IF(ISBLANK(P152),"",P152*(LOOKUP(2,1/(NOT(ISBLANK($J$10:J152))),$J$10:J152)))</f>
        <v/>
      </c>
      <c r="R152" s="182" t="str" cm="1">
        <f t="array" ref="R152">IF(ISBLANK(P152),"", (LOOKUP(2,1/(NOT(ISBLANK($K$10:K152))),$K$10:K152)))</f>
        <v/>
      </c>
      <c r="S152" s="1018"/>
      <c r="T152" s="1019"/>
      <c r="U152" s="437"/>
      <c r="V152" s="437"/>
      <c r="W152" s="437"/>
      <c r="X152" s="437"/>
      <c r="Y152" s="437"/>
      <c r="Z152" s="437"/>
      <c r="AA152" s="437"/>
      <c r="AB152" s="437"/>
      <c r="AC152" s="437"/>
      <c r="AL152" s="952" t="s">
        <v>1031</v>
      </c>
      <c r="AM152" s="953" t="s">
        <v>42</v>
      </c>
    </row>
    <row r="153" spans="1:39" x14ac:dyDescent="0.6">
      <c r="A153" s="993"/>
      <c r="B153" s="1020"/>
      <c r="C153" s="182"/>
      <c r="D153" s="182"/>
      <c r="E153" s="182"/>
      <c r="F153" s="182"/>
      <c r="G153" s="182"/>
      <c r="H153" s="182"/>
      <c r="I153" s="182"/>
      <c r="J153" s="182"/>
      <c r="K153" s="182"/>
      <c r="L153" s="182" t="s">
        <v>2140</v>
      </c>
      <c r="M153" s="1018"/>
      <c r="N153" s="140"/>
      <c r="O153" s="140" t="str">
        <f>IF(L153="Full Materials Declaration","",IF(L153="TSCA Section 6h PBT",IF(ISERROR(VLOOKUP(M153,有害物质申报表!$AF$5:$AG$9,2,0)),"",(VLOOKUP(M153,有害物质申报表!$AF$5:$AG$9,2,0))),IF(L153="TSCA Risk Management",IF(ISERROR(VLOOKUP(M153,有害物质申报表!$AH$5:$AI$37,2,0)),"",(VLOOKUP(M153,有害物质申报表!$AH$5:$AI$37,2,0))),IF(L153="CEPA",IF(ISERROR(VLOOKUP(M153,有害物质申报表!$AN$5:$AO$30,2,0)),"",(VLOOKUP(M153,有害物质申报表!$AN$5:$AO$30,2,0))),IF(L153="WA Safer Product",IF(ISERROR(VLOOKUP(M153,有害物质申报表!$AP$5:$AQ$22,2,0)),"",(VLOOKUP(M153,有害物质申报表!$AP$5:$AQ$22,2,0))),IF(M153="High Risk Prop 65",IF(ISERROR(VLOOKUP(N153,有害物质申报表!$AJ$5:$AK$24,2,0)),"",(VLOOKUP(N153,有害物质申报表!$AJ$5:$AK$24,2,0))),IF(M153="Complete Prop 65",IF(ISERROR(VLOOKUP(N153,有害物质申报表!$AL$5:$AM$967,2,0)),"",(VLOOKUP(N153,有害物质申报表!$AL$5:$AM$967,2,0))),IF(M153="Perfluorooctanoic acid PFOA its salts",IF(ISERROR(VLOOKUP(N153,有害物质申报表!$AR$5:$AS$12,2,0)),"",(VLOOKUP(N153,有害物质申报表!$AR$5:$AS$12,2,0))),IF(M153="Perfluoroocane sulphonic acid PFOS it salts",IF(ISERROR(VLOOKUP(N153,有害物质申报表!$AT$5:$AU$12,2,0)),"",(VLOOKUP(N153,有害物质申报表!$AT$5:$AU$12,2,0))),IF(M153="Perfluorohexane 1 sulphonic acid PFHxS its salts",IF(ISERROR(VLOOKUP(N153,有害物质申报表!$AV$5:$AW$12,2,0)),"",(VLOOKUP(N153,有害物质申报表!$AV$5:$AW$12,2,0))),IF(M153="Undecafluorohexanoic acid PFHxA its salts",IF(ISERROR(VLOOKUP(N153,有害物质申报表!$AX$5:$AY$12,2,0)),"",(VLOOKUP(N153,有害物质申报表!$AX$5:$AY$12,2,0))),IF(M153="Perfluorononanoic acid PFNA its salts",IF(ISERROR(VLOOKUP(N153,有害物质申报表!$AZ$5:$BA$9,2,0)),"",(VLOOKUP(N153,有害物质申报表!$AZ$5:$BA$9,2,0))),IF(M153="Perfluorobutane sulfonic acid PFBS and its salts",IF(ISERROR(VLOOKUP(N153,有害物质申报表!$BB$5:$BC$12,2,0)),"",(VLOOKUP(N153,有害物质申报表!$BB$5:$BC$12,2,0))),IF(M153="Long chain perfluorocarboxylic acids PFCAs C9 to C14 including their salts",IF(ISERROR(VLOOKUP(N153,有害物质申报表!$BD$5:$BE$14,2,0)),"",(VLOOKUP(N153,有害物质申报表!$BD$5:$BE$14,2,0))),IF(M153="Hexafluoropropylene oxide dimer acid HFPO DA or GenX and its acyl halides",IF(ISERROR(VLOOKUP(N153,有害物质申报表!$BF$5:$BG$9,2,0)),"",(VLOOKUP(N153,有害物质申报表!$BF$5:$BG$9,2,0))),IF(M153="Other PFAS",""))))))))))))))))</f>
        <v/>
      </c>
      <c r="P153" s="5"/>
      <c r="Q153" s="182" t="str" cm="1">
        <f t="array" ref="Q153">IF(ISBLANK(P153),"",P153*(LOOKUP(2,1/(NOT(ISBLANK($J$10:J153))),$J$10:J153)))</f>
        <v/>
      </c>
      <c r="R153" s="182" t="str" cm="1">
        <f t="array" ref="R153">IF(ISBLANK(P153),"", (LOOKUP(2,1/(NOT(ISBLANK($K$10:K153))),$K$10:K153)))</f>
        <v/>
      </c>
      <c r="S153" s="1018"/>
      <c r="T153" s="1019"/>
      <c r="U153" s="437"/>
      <c r="V153" s="437"/>
      <c r="W153" s="437"/>
      <c r="X153" s="437"/>
      <c r="Y153" s="437"/>
      <c r="Z153" s="437"/>
      <c r="AA153" s="437"/>
      <c r="AB153" s="437"/>
      <c r="AC153" s="437"/>
      <c r="AL153" s="952" t="s">
        <v>1036</v>
      </c>
      <c r="AM153" s="953" t="s">
        <v>1037</v>
      </c>
    </row>
    <row r="154" spans="1:39" x14ac:dyDescent="0.6">
      <c r="A154" s="993"/>
      <c r="B154" s="1020"/>
      <c r="C154" s="182"/>
      <c r="D154" s="182"/>
      <c r="E154" s="182"/>
      <c r="F154" s="182"/>
      <c r="G154" s="182"/>
      <c r="H154" s="182"/>
      <c r="I154" s="182"/>
      <c r="J154" s="182"/>
      <c r="K154" s="182"/>
      <c r="L154" s="182" t="s">
        <v>2140</v>
      </c>
      <c r="M154" s="1018"/>
      <c r="N154" s="140"/>
      <c r="O154" s="140" t="str">
        <f>IF(L154="Full Materials Declaration","",IF(L154="TSCA Section 6h PBT",IF(ISERROR(VLOOKUP(M154,有害物质申报表!$AF$5:$AG$9,2,0)),"",(VLOOKUP(M154,有害物质申报表!$AF$5:$AG$9,2,0))),IF(L154="TSCA Risk Management",IF(ISERROR(VLOOKUP(M154,有害物质申报表!$AH$5:$AI$37,2,0)),"",(VLOOKUP(M154,有害物质申报表!$AH$5:$AI$37,2,0))),IF(L154="CEPA",IF(ISERROR(VLOOKUP(M154,有害物质申报表!$AN$5:$AO$30,2,0)),"",(VLOOKUP(M154,有害物质申报表!$AN$5:$AO$30,2,0))),IF(L154="WA Safer Product",IF(ISERROR(VLOOKUP(M154,有害物质申报表!$AP$5:$AQ$22,2,0)),"",(VLOOKUP(M154,有害物质申报表!$AP$5:$AQ$22,2,0))),IF(M154="High Risk Prop 65",IF(ISERROR(VLOOKUP(N154,有害物质申报表!$AJ$5:$AK$24,2,0)),"",(VLOOKUP(N154,有害物质申报表!$AJ$5:$AK$24,2,0))),IF(M154="Complete Prop 65",IF(ISERROR(VLOOKUP(N154,有害物质申报表!$AL$5:$AM$967,2,0)),"",(VLOOKUP(N154,有害物质申报表!$AL$5:$AM$967,2,0))),IF(M154="Perfluorooctanoic acid PFOA its salts",IF(ISERROR(VLOOKUP(N154,有害物质申报表!$AR$5:$AS$12,2,0)),"",(VLOOKUP(N154,有害物质申报表!$AR$5:$AS$12,2,0))),IF(M154="Perfluoroocane sulphonic acid PFOS it salts",IF(ISERROR(VLOOKUP(N154,有害物质申报表!$AT$5:$AU$12,2,0)),"",(VLOOKUP(N154,有害物质申报表!$AT$5:$AU$12,2,0))),IF(M154="Perfluorohexane 1 sulphonic acid PFHxS its salts",IF(ISERROR(VLOOKUP(N154,有害物质申报表!$AV$5:$AW$12,2,0)),"",(VLOOKUP(N154,有害物质申报表!$AV$5:$AW$12,2,0))),IF(M154="Undecafluorohexanoic acid PFHxA its salts",IF(ISERROR(VLOOKUP(N154,有害物质申报表!$AX$5:$AY$12,2,0)),"",(VLOOKUP(N154,有害物质申报表!$AX$5:$AY$12,2,0))),IF(M154="Perfluorononanoic acid PFNA its salts",IF(ISERROR(VLOOKUP(N154,有害物质申报表!$AZ$5:$BA$9,2,0)),"",(VLOOKUP(N154,有害物质申报表!$AZ$5:$BA$9,2,0))),IF(M154="Perfluorobutane sulfonic acid PFBS and its salts",IF(ISERROR(VLOOKUP(N154,有害物质申报表!$BB$5:$BC$12,2,0)),"",(VLOOKUP(N154,有害物质申报表!$BB$5:$BC$12,2,0))),IF(M154="Long chain perfluorocarboxylic acids PFCAs C9 to C14 including their salts",IF(ISERROR(VLOOKUP(N154,有害物质申报表!$BD$5:$BE$14,2,0)),"",(VLOOKUP(N154,有害物质申报表!$BD$5:$BE$14,2,0))),IF(M154="Hexafluoropropylene oxide dimer acid HFPO DA or GenX and its acyl halides",IF(ISERROR(VLOOKUP(N154,有害物质申报表!$BF$5:$BG$9,2,0)),"",(VLOOKUP(N154,有害物质申报表!$BF$5:$BG$9,2,0))),IF(M154="Other PFAS",""))))))))))))))))</f>
        <v/>
      </c>
      <c r="P154" s="5"/>
      <c r="Q154" s="182" t="str" cm="1">
        <f t="array" ref="Q154">IF(ISBLANK(P154),"",P154*(LOOKUP(2,1/(NOT(ISBLANK($J$10:J154))),$J$10:J154)))</f>
        <v/>
      </c>
      <c r="R154" s="182" t="str" cm="1">
        <f t="array" ref="R154">IF(ISBLANK(P154),"", (LOOKUP(2,1/(NOT(ISBLANK($K$10:K154))),$K$10:K154)))</f>
        <v/>
      </c>
      <c r="S154" s="1018"/>
      <c r="T154" s="1019"/>
      <c r="U154" s="437"/>
      <c r="V154" s="437"/>
      <c r="W154" s="437"/>
      <c r="X154" s="437"/>
      <c r="Y154" s="437"/>
      <c r="Z154" s="437"/>
      <c r="AA154" s="437"/>
      <c r="AB154" s="437"/>
      <c r="AC154" s="437"/>
      <c r="AL154" s="952" t="s">
        <v>1108</v>
      </c>
      <c r="AM154" s="953" t="s">
        <v>1109</v>
      </c>
    </row>
    <row r="155" spans="1:39" x14ac:dyDescent="0.6">
      <c r="A155" s="993"/>
      <c r="B155" s="1020"/>
      <c r="C155" s="182"/>
      <c r="D155" s="182"/>
      <c r="E155" s="182"/>
      <c r="F155" s="182"/>
      <c r="G155" s="182"/>
      <c r="H155" s="182"/>
      <c r="I155" s="182"/>
      <c r="J155" s="182"/>
      <c r="K155" s="182"/>
      <c r="L155" s="182" t="s">
        <v>2140</v>
      </c>
      <c r="M155" s="1018"/>
      <c r="N155" s="140"/>
      <c r="O155" s="140" t="str">
        <f>IF(L155="Full Materials Declaration","",IF(L155="TSCA Section 6h PBT",IF(ISERROR(VLOOKUP(M155,有害物质申报表!$AF$5:$AG$9,2,0)),"",(VLOOKUP(M155,有害物质申报表!$AF$5:$AG$9,2,0))),IF(L155="TSCA Risk Management",IF(ISERROR(VLOOKUP(M155,有害物质申报表!$AH$5:$AI$37,2,0)),"",(VLOOKUP(M155,有害物质申报表!$AH$5:$AI$37,2,0))),IF(L155="CEPA",IF(ISERROR(VLOOKUP(M155,有害物质申报表!$AN$5:$AO$30,2,0)),"",(VLOOKUP(M155,有害物质申报表!$AN$5:$AO$30,2,0))),IF(L155="WA Safer Product",IF(ISERROR(VLOOKUP(M155,有害物质申报表!$AP$5:$AQ$22,2,0)),"",(VLOOKUP(M155,有害物质申报表!$AP$5:$AQ$22,2,0))),IF(M155="High Risk Prop 65",IF(ISERROR(VLOOKUP(N155,有害物质申报表!$AJ$5:$AK$24,2,0)),"",(VLOOKUP(N155,有害物质申报表!$AJ$5:$AK$24,2,0))),IF(M155="Complete Prop 65",IF(ISERROR(VLOOKUP(N155,有害物质申报表!$AL$5:$AM$967,2,0)),"",(VLOOKUP(N155,有害物质申报表!$AL$5:$AM$967,2,0))),IF(M155="Perfluorooctanoic acid PFOA its salts",IF(ISERROR(VLOOKUP(N155,有害物质申报表!$AR$5:$AS$12,2,0)),"",(VLOOKUP(N155,有害物质申报表!$AR$5:$AS$12,2,0))),IF(M155="Perfluoroocane sulphonic acid PFOS it salts",IF(ISERROR(VLOOKUP(N155,有害物质申报表!$AT$5:$AU$12,2,0)),"",(VLOOKUP(N155,有害物质申报表!$AT$5:$AU$12,2,0))),IF(M155="Perfluorohexane 1 sulphonic acid PFHxS its salts",IF(ISERROR(VLOOKUP(N155,有害物质申报表!$AV$5:$AW$12,2,0)),"",(VLOOKUP(N155,有害物质申报表!$AV$5:$AW$12,2,0))),IF(M155="Undecafluorohexanoic acid PFHxA its salts",IF(ISERROR(VLOOKUP(N155,有害物质申报表!$AX$5:$AY$12,2,0)),"",(VLOOKUP(N155,有害物质申报表!$AX$5:$AY$12,2,0))),IF(M155="Perfluorononanoic acid PFNA its salts",IF(ISERROR(VLOOKUP(N155,有害物质申报表!$AZ$5:$BA$9,2,0)),"",(VLOOKUP(N155,有害物质申报表!$AZ$5:$BA$9,2,0))),IF(M155="Perfluorobutane sulfonic acid PFBS and its salts",IF(ISERROR(VLOOKUP(N155,有害物质申报表!$BB$5:$BC$12,2,0)),"",(VLOOKUP(N155,有害物质申报表!$BB$5:$BC$12,2,0))),IF(M155="Long chain perfluorocarboxylic acids PFCAs C9 to C14 including their salts",IF(ISERROR(VLOOKUP(N155,有害物质申报表!$BD$5:$BE$14,2,0)),"",(VLOOKUP(N155,有害物质申报表!$BD$5:$BE$14,2,0))),IF(M155="Hexafluoropropylene oxide dimer acid HFPO DA or GenX and its acyl halides",IF(ISERROR(VLOOKUP(N155,有害物质申报表!$BF$5:$BG$9,2,0)),"",(VLOOKUP(N155,有害物质申报表!$BF$5:$BG$9,2,0))),IF(M155="Other PFAS",""))))))))))))))))</f>
        <v/>
      </c>
      <c r="P155" s="5"/>
      <c r="Q155" s="182" t="str" cm="1">
        <f t="array" ref="Q155">IF(ISBLANK(P155),"",P155*(LOOKUP(2,1/(NOT(ISBLANK($J$10:J155))),$J$10:J155)))</f>
        <v/>
      </c>
      <c r="R155" s="182" t="str" cm="1">
        <f t="array" ref="R155">IF(ISBLANK(P155),"", (LOOKUP(2,1/(NOT(ISBLANK($K$10:K155))),$K$10:K155)))</f>
        <v/>
      </c>
      <c r="S155" s="1018"/>
      <c r="T155" s="1019"/>
      <c r="U155" s="437"/>
      <c r="V155" s="437"/>
      <c r="W155" s="437"/>
      <c r="X155" s="437"/>
      <c r="Y155" s="437"/>
      <c r="Z155" s="437"/>
      <c r="AA155" s="437"/>
      <c r="AB155" s="437"/>
      <c r="AC155" s="437"/>
      <c r="AL155" s="952" t="s">
        <v>1117</v>
      </c>
      <c r="AM155" s="953" t="s">
        <v>1118</v>
      </c>
    </row>
    <row r="156" spans="1:39" ht="29" x14ac:dyDescent="0.6">
      <c r="A156" s="993"/>
      <c r="B156" s="1020"/>
      <c r="C156" s="182"/>
      <c r="D156" s="182"/>
      <c r="E156" s="182"/>
      <c r="F156" s="182"/>
      <c r="G156" s="182"/>
      <c r="H156" s="182"/>
      <c r="I156" s="182"/>
      <c r="J156" s="182"/>
      <c r="K156" s="182"/>
      <c r="L156" s="182" t="s">
        <v>2140</v>
      </c>
      <c r="M156" s="1018"/>
      <c r="N156" s="140"/>
      <c r="O156" s="140" t="str">
        <f>IF(L156="Full Materials Declaration","",IF(L156="TSCA Section 6h PBT",IF(ISERROR(VLOOKUP(M156,有害物质申报表!$AF$5:$AG$9,2,0)),"",(VLOOKUP(M156,有害物质申报表!$AF$5:$AG$9,2,0))),IF(L156="TSCA Risk Management",IF(ISERROR(VLOOKUP(M156,有害物质申报表!$AH$5:$AI$37,2,0)),"",(VLOOKUP(M156,有害物质申报表!$AH$5:$AI$37,2,0))),IF(L156="CEPA",IF(ISERROR(VLOOKUP(M156,有害物质申报表!$AN$5:$AO$30,2,0)),"",(VLOOKUP(M156,有害物质申报表!$AN$5:$AO$30,2,0))),IF(L156="WA Safer Product",IF(ISERROR(VLOOKUP(M156,有害物质申报表!$AP$5:$AQ$22,2,0)),"",(VLOOKUP(M156,有害物质申报表!$AP$5:$AQ$22,2,0))),IF(M156="High Risk Prop 65",IF(ISERROR(VLOOKUP(N156,有害物质申报表!$AJ$5:$AK$24,2,0)),"",(VLOOKUP(N156,有害物质申报表!$AJ$5:$AK$24,2,0))),IF(M156="Complete Prop 65",IF(ISERROR(VLOOKUP(N156,有害物质申报表!$AL$5:$AM$967,2,0)),"",(VLOOKUP(N156,有害物质申报表!$AL$5:$AM$967,2,0))),IF(M156="Perfluorooctanoic acid PFOA its salts",IF(ISERROR(VLOOKUP(N156,有害物质申报表!$AR$5:$AS$12,2,0)),"",(VLOOKUP(N156,有害物质申报表!$AR$5:$AS$12,2,0))),IF(M156="Perfluoroocane sulphonic acid PFOS it salts",IF(ISERROR(VLOOKUP(N156,有害物质申报表!$AT$5:$AU$12,2,0)),"",(VLOOKUP(N156,有害物质申报表!$AT$5:$AU$12,2,0))),IF(M156="Perfluorohexane 1 sulphonic acid PFHxS its salts",IF(ISERROR(VLOOKUP(N156,有害物质申报表!$AV$5:$AW$12,2,0)),"",(VLOOKUP(N156,有害物质申报表!$AV$5:$AW$12,2,0))),IF(M156="Undecafluorohexanoic acid PFHxA its salts",IF(ISERROR(VLOOKUP(N156,有害物质申报表!$AX$5:$AY$12,2,0)),"",(VLOOKUP(N156,有害物质申报表!$AX$5:$AY$12,2,0))),IF(M156="Perfluorononanoic acid PFNA its salts",IF(ISERROR(VLOOKUP(N156,有害物质申报表!$AZ$5:$BA$9,2,0)),"",(VLOOKUP(N156,有害物质申报表!$AZ$5:$BA$9,2,0))),IF(M156="Perfluorobutane sulfonic acid PFBS and its salts",IF(ISERROR(VLOOKUP(N156,有害物质申报表!$BB$5:$BC$12,2,0)),"",(VLOOKUP(N156,有害物质申报表!$BB$5:$BC$12,2,0))),IF(M156="Long chain perfluorocarboxylic acids PFCAs C9 to C14 including their salts",IF(ISERROR(VLOOKUP(N156,有害物质申报表!$BD$5:$BE$14,2,0)),"",(VLOOKUP(N156,有害物质申报表!$BD$5:$BE$14,2,0))),IF(M156="Hexafluoropropylene oxide dimer acid HFPO DA or GenX and its acyl halides",IF(ISERROR(VLOOKUP(N156,有害物质申报表!$BF$5:$BG$9,2,0)),"",(VLOOKUP(N156,有害物质申报表!$BF$5:$BG$9,2,0))),IF(M156="Other PFAS",""))))))))))))))))</f>
        <v/>
      </c>
      <c r="P156" s="5"/>
      <c r="Q156" s="182" t="str" cm="1">
        <f t="array" ref="Q156">IF(ISBLANK(P156),"",P156*(LOOKUP(2,1/(NOT(ISBLANK($J$10:J156))),$J$10:J156)))</f>
        <v/>
      </c>
      <c r="R156" s="182" t="str" cm="1">
        <f t="array" ref="R156">IF(ISBLANK(P156),"", (LOOKUP(2,1/(NOT(ISBLANK($K$10:K156))),$K$10:K156)))</f>
        <v/>
      </c>
      <c r="S156" s="1018"/>
      <c r="T156" s="1019"/>
      <c r="U156" s="437"/>
      <c r="V156" s="437"/>
      <c r="W156" s="437"/>
      <c r="X156" s="437"/>
      <c r="Y156" s="437"/>
      <c r="Z156" s="437"/>
      <c r="AA156" s="437"/>
      <c r="AB156" s="437"/>
      <c r="AC156" s="437"/>
      <c r="AL156" s="952" t="s">
        <v>1129</v>
      </c>
      <c r="AM156" s="953" t="s">
        <v>1130</v>
      </c>
    </row>
    <row r="157" spans="1:39" x14ac:dyDescent="0.6">
      <c r="A157" s="993"/>
      <c r="B157" s="1020"/>
      <c r="C157" s="182"/>
      <c r="D157" s="182"/>
      <c r="E157" s="182"/>
      <c r="F157" s="182"/>
      <c r="G157" s="182"/>
      <c r="H157" s="182"/>
      <c r="I157" s="182"/>
      <c r="J157" s="182"/>
      <c r="K157" s="182"/>
      <c r="L157" s="182" t="s">
        <v>2140</v>
      </c>
      <c r="M157" s="1018"/>
      <c r="N157" s="140"/>
      <c r="O157" s="140" t="str">
        <f>IF(L157="Full Materials Declaration","",IF(L157="TSCA Section 6h PBT",IF(ISERROR(VLOOKUP(M157,有害物质申报表!$AF$5:$AG$9,2,0)),"",(VLOOKUP(M157,有害物质申报表!$AF$5:$AG$9,2,0))),IF(L157="TSCA Risk Management",IF(ISERROR(VLOOKUP(M157,有害物质申报表!$AH$5:$AI$37,2,0)),"",(VLOOKUP(M157,有害物质申报表!$AH$5:$AI$37,2,0))),IF(L157="CEPA",IF(ISERROR(VLOOKUP(M157,有害物质申报表!$AN$5:$AO$30,2,0)),"",(VLOOKUP(M157,有害物质申报表!$AN$5:$AO$30,2,0))),IF(L157="WA Safer Product",IF(ISERROR(VLOOKUP(M157,有害物质申报表!$AP$5:$AQ$22,2,0)),"",(VLOOKUP(M157,有害物质申报表!$AP$5:$AQ$22,2,0))),IF(M157="High Risk Prop 65",IF(ISERROR(VLOOKUP(N157,有害物质申报表!$AJ$5:$AK$24,2,0)),"",(VLOOKUP(N157,有害物质申报表!$AJ$5:$AK$24,2,0))),IF(M157="Complete Prop 65",IF(ISERROR(VLOOKUP(N157,有害物质申报表!$AL$5:$AM$967,2,0)),"",(VLOOKUP(N157,有害物质申报表!$AL$5:$AM$967,2,0))),IF(M157="Perfluorooctanoic acid PFOA its salts",IF(ISERROR(VLOOKUP(N157,有害物质申报表!$AR$5:$AS$12,2,0)),"",(VLOOKUP(N157,有害物质申报表!$AR$5:$AS$12,2,0))),IF(M157="Perfluoroocane sulphonic acid PFOS it salts",IF(ISERROR(VLOOKUP(N157,有害物质申报表!$AT$5:$AU$12,2,0)),"",(VLOOKUP(N157,有害物质申报表!$AT$5:$AU$12,2,0))),IF(M157="Perfluorohexane 1 sulphonic acid PFHxS its salts",IF(ISERROR(VLOOKUP(N157,有害物质申报表!$AV$5:$AW$12,2,0)),"",(VLOOKUP(N157,有害物质申报表!$AV$5:$AW$12,2,0))),IF(M157="Undecafluorohexanoic acid PFHxA its salts",IF(ISERROR(VLOOKUP(N157,有害物质申报表!$AX$5:$AY$12,2,0)),"",(VLOOKUP(N157,有害物质申报表!$AX$5:$AY$12,2,0))),IF(M157="Perfluorononanoic acid PFNA its salts",IF(ISERROR(VLOOKUP(N157,有害物质申报表!$AZ$5:$BA$9,2,0)),"",(VLOOKUP(N157,有害物质申报表!$AZ$5:$BA$9,2,0))),IF(M157="Perfluorobutane sulfonic acid PFBS and its salts",IF(ISERROR(VLOOKUP(N157,有害物质申报表!$BB$5:$BC$12,2,0)),"",(VLOOKUP(N157,有害物质申报表!$BB$5:$BC$12,2,0))),IF(M157="Long chain perfluorocarboxylic acids PFCAs C9 to C14 including their salts",IF(ISERROR(VLOOKUP(N157,有害物质申报表!$BD$5:$BE$14,2,0)),"",(VLOOKUP(N157,有害物质申报表!$BD$5:$BE$14,2,0))),IF(M157="Hexafluoropropylene oxide dimer acid HFPO DA or GenX and its acyl halides",IF(ISERROR(VLOOKUP(N157,有害物质申报表!$BF$5:$BG$9,2,0)),"",(VLOOKUP(N157,有害物质申报表!$BF$5:$BG$9,2,0))),IF(M157="Other PFAS",""))))))))))))))))</f>
        <v/>
      </c>
      <c r="P157" s="5"/>
      <c r="Q157" s="182" t="str" cm="1">
        <f t="array" ref="Q157">IF(ISBLANK(P157),"",P157*(LOOKUP(2,1/(NOT(ISBLANK($J$10:J157))),$J$10:J157)))</f>
        <v/>
      </c>
      <c r="R157" s="182" t="str" cm="1">
        <f t="array" ref="R157">IF(ISBLANK(P157),"", (LOOKUP(2,1/(NOT(ISBLANK($K$10:K157))),$K$10:K157)))</f>
        <v/>
      </c>
      <c r="S157" s="1018"/>
      <c r="T157" s="1019"/>
      <c r="U157" s="437"/>
      <c r="V157" s="437"/>
      <c r="W157" s="437"/>
      <c r="X157" s="437"/>
      <c r="Y157" s="437"/>
      <c r="Z157" s="437"/>
      <c r="AA157" s="437"/>
      <c r="AB157" s="437"/>
      <c r="AC157" s="437"/>
      <c r="AL157" s="952" t="s">
        <v>1146</v>
      </c>
      <c r="AM157" s="953" t="s">
        <v>1147</v>
      </c>
    </row>
    <row r="158" spans="1:39" x14ac:dyDescent="0.6">
      <c r="A158" s="993"/>
      <c r="B158" s="1020"/>
      <c r="C158" s="182"/>
      <c r="D158" s="182"/>
      <c r="E158" s="182"/>
      <c r="F158" s="182"/>
      <c r="G158" s="182"/>
      <c r="H158" s="182"/>
      <c r="I158" s="182"/>
      <c r="J158" s="182"/>
      <c r="K158" s="182"/>
      <c r="L158" s="182" t="s">
        <v>2140</v>
      </c>
      <c r="M158" s="1018"/>
      <c r="N158" s="140"/>
      <c r="O158" s="140" t="str">
        <f>IF(L158="Full Materials Declaration","",IF(L158="TSCA Section 6h PBT",IF(ISERROR(VLOOKUP(M158,有害物质申报表!$AF$5:$AG$9,2,0)),"",(VLOOKUP(M158,有害物质申报表!$AF$5:$AG$9,2,0))),IF(L158="TSCA Risk Management",IF(ISERROR(VLOOKUP(M158,有害物质申报表!$AH$5:$AI$37,2,0)),"",(VLOOKUP(M158,有害物质申报表!$AH$5:$AI$37,2,0))),IF(L158="CEPA",IF(ISERROR(VLOOKUP(M158,有害物质申报表!$AN$5:$AO$30,2,0)),"",(VLOOKUP(M158,有害物质申报表!$AN$5:$AO$30,2,0))),IF(L158="WA Safer Product",IF(ISERROR(VLOOKUP(M158,有害物质申报表!$AP$5:$AQ$22,2,0)),"",(VLOOKUP(M158,有害物质申报表!$AP$5:$AQ$22,2,0))),IF(M158="High Risk Prop 65",IF(ISERROR(VLOOKUP(N158,有害物质申报表!$AJ$5:$AK$24,2,0)),"",(VLOOKUP(N158,有害物质申报表!$AJ$5:$AK$24,2,0))),IF(M158="Complete Prop 65",IF(ISERROR(VLOOKUP(N158,有害物质申报表!$AL$5:$AM$967,2,0)),"",(VLOOKUP(N158,有害物质申报表!$AL$5:$AM$967,2,0))),IF(M158="Perfluorooctanoic acid PFOA its salts",IF(ISERROR(VLOOKUP(N158,有害物质申报表!$AR$5:$AS$12,2,0)),"",(VLOOKUP(N158,有害物质申报表!$AR$5:$AS$12,2,0))),IF(M158="Perfluoroocane sulphonic acid PFOS it salts",IF(ISERROR(VLOOKUP(N158,有害物质申报表!$AT$5:$AU$12,2,0)),"",(VLOOKUP(N158,有害物质申报表!$AT$5:$AU$12,2,0))),IF(M158="Perfluorohexane 1 sulphonic acid PFHxS its salts",IF(ISERROR(VLOOKUP(N158,有害物质申报表!$AV$5:$AW$12,2,0)),"",(VLOOKUP(N158,有害物质申报表!$AV$5:$AW$12,2,0))),IF(M158="Undecafluorohexanoic acid PFHxA its salts",IF(ISERROR(VLOOKUP(N158,有害物质申报表!$AX$5:$AY$12,2,0)),"",(VLOOKUP(N158,有害物质申报表!$AX$5:$AY$12,2,0))),IF(M158="Perfluorononanoic acid PFNA its salts",IF(ISERROR(VLOOKUP(N158,有害物质申报表!$AZ$5:$BA$9,2,0)),"",(VLOOKUP(N158,有害物质申报表!$AZ$5:$BA$9,2,0))),IF(M158="Perfluorobutane sulfonic acid PFBS and its salts",IF(ISERROR(VLOOKUP(N158,有害物质申报表!$BB$5:$BC$12,2,0)),"",(VLOOKUP(N158,有害物质申报表!$BB$5:$BC$12,2,0))),IF(M158="Long chain perfluorocarboxylic acids PFCAs C9 to C14 including their salts",IF(ISERROR(VLOOKUP(N158,有害物质申报表!$BD$5:$BE$14,2,0)),"",(VLOOKUP(N158,有害物质申报表!$BD$5:$BE$14,2,0))),IF(M158="Hexafluoropropylene oxide dimer acid HFPO DA or GenX and its acyl halides",IF(ISERROR(VLOOKUP(N158,有害物质申报表!$BF$5:$BG$9,2,0)),"",(VLOOKUP(N158,有害物质申报表!$BF$5:$BG$9,2,0))),IF(M158="Other PFAS",""))))))))))))))))</f>
        <v/>
      </c>
      <c r="P158" s="5"/>
      <c r="Q158" s="182" t="str" cm="1">
        <f t="array" ref="Q158">IF(ISBLANK(P158),"",P158*(LOOKUP(2,1/(NOT(ISBLANK($J$10:J158))),$J$10:J158)))</f>
        <v/>
      </c>
      <c r="R158" s="182" t="str" cm="1">
        <f t="array" ref="R158">IF(ISBLANK(P158),"", (LOOKUP(2,1/(NOT(ISBLANK($K$10:K158))),$K$10:K158)))</f>
        <v/>
      </c>
      <c r="S158" s="1018"/>
      <c r="T158" s="1019"/>
      <c r="U158" s="437"/>
      <c r="V158" s="437"/>
      <c r="W158" s="437"/>
      <c r="X158" s="437"/>
      <c r="Y158" s="437"/>
      <c r="Z158" s="437"/>
      <c r="AA158" s="437"/>
      <c r="AB158" s="437"/>
      <c r="AC158" s="437"/>
      <c r="AL158" s="952" t="s">
        <v>1156</v>
      </c>
      <c r="AM158" s="953" t="s">
        <v>1157</v>
      </c>
    </row>
    <row r="159" spans="1:39" x14ac:dyDescent="0.6">
      <c r="A159" s="993"/>
      <c r="B159" s="1020"/>
      <c r="C159" s="182"/>
      <c r="D159" s="182"/>
      <c r="E159" s="182"/>
      <c r="F159" s="182"/>
      <c r="G159" s="182"/>
      <c r="H159" s="182"/>
      <c r="I159" s="182"/>
      <c r="J159" s="182"/>
      <c r="K159" s="182"/>
      <c r="L159" s="182" t="s">
        <v>2140</v>
      </c>
      <c r="M159" s="1018"/>
      <c r="N159" s="140"/>
      <c r="O159" s="140" t="str">
        <f>IF(L159="Full Materials Declaration","",IF(L159="TSCA Section 6h PBT",IF(ISERROR(VLOOKUP(M159,有害物质申报表!$AF$5:$AG$9,2,0)),"",(VLOOKUP(M159,有害物质申报表!$AF$5:$AG$9,2,0))),IF(L159="TSCA Risk Management",IF(ISERROR(VLOOKUP(M159,有害物质申报表!$AH$5:$AI$37,2,0)),"",(VLOOKUP(M159,有害物质申报表!$AH$5:$AI$37,2,0))),IF(L159="CEPA",IF(ISERROR(VLOOKUP(M159,有害物质申报表!$AN$5:$AO$30,2,0)),"",(VLOOKUP(M159,有害物质申报表!$AN$5:$AO$30,2,0))),IF(L159="WA Safer Product",IF(ISERROR(VLOOKUP(M159,有害物质申报表!$AP$5:$AQ$22,2,0)),"",(VLOOKUP(M159,有害物质申报表!$AP$5:$AQ$22,2,0))),IF(M159="High Risk Prop 65",IF(ISERROR(VLOOKUP(N159,有害物质申报表!$AJ$5:$AK$24,2,0)),"",(VLOOKUP(N159,有害物质申报表!$AJ$5:$AK$24,2,0))),IF(M159="Complete Prop 65",IF(ISERROR(VLOOKUP(N159,有害物质申报表!$AL$5:$AM$967,2,0)),"",(VLOOKUP(N159,有害物质申报表!$AL$5:$AM$967,2,0))),IF(M159="Perfluorooctanoic acid PFOA its salts",IF(ISERROR(VLOOKUP(N159,有害物质申报表!$AR$5:$AS$12,2,0)),"",(VLOOKUP(N159,有害物质申报表!$AR$5:$AS$12,2,0))),IF(M159="Perfluoroocane sulphonic acid PFOS it salts",IF(ISERROR(VLOOKUP(N159,有害物质申报表!$AT$5:$AU$12,2,0)),"",(VLOOKUP(N159,有害物质申报表!$AT$5:$AU$12,2,0))),IF(M159="Perfluorohexane 1 sulphonic acid PFHxS its salts",IF(ISERROR(VLOOKUP(N159,有害物质申报表!$AV$5:$AW$12,2,0)),"",(VLOOKUP(N159,有害物质申报表!$AV$5:$AW$12,2,0))),IF(M159="Undecafluorohexanoic acid PFHxA its salts",IF(ISERROR(VLOOKUP(N159,有害物质申报表!$AX$5:$AY$12,2,0)),"",(VLOOKUP(N159,有害物质申报表!$AX$5:$AY$12,2,0))),IF(M159="Perfluorononanoic acid PFNA its salts",IF(ISERROR(VLOOKUP(N159,有害物质申报表!$AZ$5:$BA$9,2,0)),"",(VLOOKUP(N159,有害物质申报表!$AZ$5:$BA$9,2,0))),IF(M159="Perfluorobutane sulfonic acid PFBS and its salts",IF(ISERROR(VLOOKUP(N159,有害物质申报表!$BB$5:$BC$12,2,0)),"",(VLOOKUP(N159,有害物质申报表!$BB$5:$BC$12,2,0))),IF(M159="Long chain perfluorocarboxylic acids PFCAs C9 to C14 including their salts",IF(ISERROR(VLOOKUP(N159,有害物质申报表!$BD$5:$BE$14,2,0)),"",(VLOOKUP(N159,有害物质申报表!$BD$5:$BE$14,2,0))),IF(M159="Hexafluoropropylene oxide dimer acid HFPO DA or GenX and its acyl halides",IF(ISERROR(VLOOKUP(N159,有害物质申报表!$BF$5:$BG$9,2,0)),"",(VLOOKUP(N159,有害物质申报表!$BF$5:$BG$9,2,0))),IF(M159="Other PFAS",""))))))))))))))))</f>
        <v/>
      </c>
      <c r="P159" s="5"/>
      <c r="Q159" s="182" t="str" cm="1">
        <f t="array" ref="Q159">IF(ISBLANK(P159),"",P159*(LOOKUP(2,1/(NOT(ISBLANK($J$10:J159))),$J$10:J159)))</f>
        <v/>
      </c>
      <c r="R159" s="182" t="str" cm="1">
        <f t="array" ref="R159">IF(ISBLANK(P159),"", (LOOKUP(2,1/(NOT(ISBLANK($K$10:K159))),$K$10:K159)))</f>
        <v/>
      </c>
      <c r="S159" s="1018"/>
      <c r="T159" s="1019"/>
      <c r="U159" s="437"/>
      <c r="V159" s="437"/>
      <c r="W159" s="437"/>
      <c r="X159" s="437"/>
      <c r="Y159" s="437"/>
      <c r="Z159" s="437"/>
      <c r="AA159" s="437"/>
      <c r="AB159" s="437"/>
      <c r="AC159" s="437"/>
      <c r="AL159" s="952" t="s">
        <v>1190</v>
      </c>
      <c r="AM159" s="953" t="s">
        <v>1191</v>
      </c>
    </row>
    <row r="160" spans="1:39" x14ac:dyDescent="0.6">
      <c r="A160" s="993"/>
      <c r="B160" s="1020"/>
      <c r="C160" s="182"/>
      <c r="D160" s="182"/>
      <c r="E160" s="182"/>
      <c r="F160" s="182"/>
      <c r="G160" s="182"/>
      <c r="H160" s="182"/>
      <c r="I160" s="182"/>
      <c r="J160" s="182"/>
      <c r="K160" s="182"/>
      <c r="L160" s="182" t="s">
        <v>2140</v>
      </c>
      <c r="M160" s="1018"/>
      <c r="N160" s="140"/>
      <c r="O160" s="140" t="str">
        <f>IF(L160="Full Materials Declaration","",IF(L160="TSCA Section 6h PBT",IF(ISERROR(VLOOKUP(M160,有害物质申报表!$AF$5:$AG$9,2,0)),"",(VLOOKUP(M160,有害物质申报表!$AF$5:$AG$9,2,0))),IF(L160="TSCA Risk Management",IF(ISERROR(VLOOKUP(M160,有害物质申报表!$AH$5:$AI$37,2,0)),"",(VLOOKUP(M160,有害物质申报表!$AH$5:$AI$37,2,0))),IF(L160="CEPA",IF(ISERROR(VLOOKUP(M160,有害物质申报表!$AN$5:$AO$30,2,0)),"",(VLOOKUP(M160,有害物质申报表!$AN$5:$AO$30,2,0))),IF(L160="WA Safer Product",IF(ISERROR(VLOOKUP(M160,有害物质申报表!$AP$5:$AQ$22,2,0)),"",(VLOOKUP(M160,有害物质申报表!$AP$5:$AQ$22,2,0))),IF(M160="High Risk Prop 65",IF(ISERROR(VLOOKUP(N160,有害物质申报表!$AJ$5:$AK$24,2,0)),"",(VLOOKUP(N160,有害物质申报表!$AJ$5:$AK$24,2,0))),IF(M160="Complete Prop 65",IF(ISERROR(VLOOKUP(N160,有害物质申报表!$AL$5:$AM$967,2,0)),"",(VLOOKUP(N160,有害物质申报表!$AL$5:$AM$967,2,0))),IF(M160="Perfluorooctanoic acid PFOA its salts",IF(ISERROR(VLOOKUP(N160,有害物质申报表!$AR$5:$AS$12,2,0)),"",(VLOOKUP(N160,有害物质申报表!$AR$5:$AS$12,2,0))),IF(M160="Perfluoroocane sulphonic acid PFOS it salts",IF(ISERROR(VLOOKUP(N160,有害物质申报表!$AT$5:$AU$12,2,0)),"",(VLOOKUP(N160,有害物质申报表!$AT$5:$AU$12,2,0))),IF(M160="Perfluorohexane 1 sulphonic acid PFHxS its salts",IF(ISERROR(VLOOKUP(N160,有害物质申报表!$AV$5:$AW$12,2,0)),"",(VLOOKUP(N160,有害物质申报表!$AV$5:$AW$12,2,0))),IF(M160="Undecafluorohexanoic acid PFHxA its salts",IF(ISERROR(VLOOKUP(N160,有害物质申报表!$AX$5:$AY$12,2,0)),"",(VLOOKUP(N160,有害物质申报表!$AX$5:$AY$12,2,0))),IF(M160="Perfluorononanoic acid PFNA its salts",IF(ISERROR(VLOOKUP(N160,有害物质申报表!$AZ$5:$BA$9,2,0)),"",(VLOOKUP(N160,有害物质申报表!$AZ$5:$BA$9,2,0))),IF(M160="Perfluorobutane sulfonic acid PFBS and its salts",IF(ISERROR(VLOOKUP(N160,有害物质申报表!$BB$5:$BC$12,2,0)),"",(VLOOKUP(N160,有害物质申报表!$BB$5:$BC$12,2,0))),IF(M160="Long chain perfluorocarboxylic acids PFCAs C9 to C14 including their salts",IF(ISERROR(VLOOKUP(N160,有害物质申报表!$BD$5:$BE$14,2,0)),"",(VLOOKUP(N160,有害物质申报表!$BD$5:$BE$14,2,0))),IF(M160="Hexafluoropropylene oxide dimer acid HFPO DA or GenX and its acyl halides",IF(ISERROR(VLOOKUP(N160,有害物质申报表!$BF$5:$BG$9,2,0)),"",(VLOOKUP(N160,有害物质申报表!$BF$5:$BG$9,2,0))),IF(M160="Other PFAS",""))))))))))))))))</f>
        <v/>
      </c>
      <c r="P160" s="5"/>
      <c r="Q160" s="182" t="str" cm="1">
        <f t="array" ref="Q160">IF(ISBLANK(P160),"",P160*(LOOKUP(2,1/(NOT(ISBLANK($J$10:J160))),$J$10:J160)))</f>
        <v/>
      </c>
      <c r="R160" s="182" t="str" cm="1">
        <f t="array" ref="R160">IF(ISBLANK(P160),"", (LOOKUP(2,1/(NOT(ISBLANK($K$10:K160))),$K$10:K160)))</f>
        <v/>
      </c>
      <c r="S160" s="1018"/>
      <c r="T160" s="1019"/>
      <c r="U160" s="437"/>
      <c r="V160" s="437"/>
      <c r="W160" s="437"/>
      <c r="X160" s="437"/>
      <c r="Y160" s="437"/>
      <c r="Z160" s="437"/>
      <c r="AA160" s="437"/>
      <c r="AB160" s="437"/>
      <c r="AC160" s="437"/>
      <c r="AL160" s="952" t="s">
        <v>1192</v>
      </c>
      <c r="AM160" s="953" t="s">
        <v>1193</v>
      </c>
    </row>
    <row r="161" spans="1:39" x14ac:dyDescent="0.6">
      <c r="A161" s="993"/>
      <c r="B161" s="1020"/>
      <c r="C161" s="182"/>
      <c r="D161" s="182"/>
      <c r="E161" s="182"/>
      <c r="F161" s="182"/>
      <c r="G161" s="182"/>
      <c r="H161" s="182"/>
      <c r="I161" s="182"/>
      <c r="J161" s="182"/>
      <c r="K161" s="182"/>
      <c r="L161" s="182" t="s">
        <v>2140</v>
      </c>
      <c r="M161" s="1018"/>
      <c r="N161" s="140"/>
      <c r="O161" s="140" t="str">
        <f>IF(L161="Full Materials Declaration","",IF(L161="TSCA Section 6h PBT",IF(ISERROR(VLOOKUP(M161,有害物质申报表!$AF$5:$AG$9,2,0)),"",(VLOOKUP(M161,有害物质申报表!$AF$5:$AG$9,2,0))),IF(L161="TSCA Risk Management",IF(ISERROR(VLOOKUP(M161,有害物质申报表!$AH$5:$AI$37,2,0)),"",(VLOOKUP(M161,有害物质申报表!$AH$5:$AI$37,2,0))),IF(L161="CEPA",IF(ISERROR(VLOOKUP(M161,有害物质申报表!$AN$5:$AO$30,2,0)),"",(VLOOKUP(M161,有害物质申报表!$AN$5:$AO$30,2,0))),IF(L161="WA Safer Product",IF(ISERROR(VLOOKUP(M161,有害物质申报表!$AP$5:$AQ$22,2,0)),"",(VLOOKUP(M161,有害物质申报表!$AP$5:$AQ$22,2,0))),IF(M161="High Risk Prop 65",IF(ISERROR(VLOOKUP(N161,有害物质申报表!$AJ$5:$AK$24,2,0)),"",(VLOOKUP(N161,有害物质申报表!$AJ$5:$AK$24,2,0))),IF(M161="Complete Prop 65",IF(ISERROR(VLOOKUP(N161,有害物质申报表!$AL$5:$AM$967,2,0)),"",(VLOOKUP(N161,有害物质申报表!$AL$5:$AM$967,2,0))),IF(M161="Perfluorooctanoic acid PFOA its salts",IF(ISERROR(VLOOKUP(N161,有害物质申报表!$AR$5:$AS$12,2,0)),"",(VLOOKUP(N161,有害物质申报表!$AR$5:$AS$12,2,0))),IF(M161="Perfluoroocane sulphonic acid PFOS it salts",IF(ISERROR(VLOOKUP(N161,有害物质申报表!$AT$5:$AU$12,2,0)),"",(VLOOKUP(N161,有害物质申报表!$AT$5:$AU$12,2,0))),IF(M161="Perfluorohexane 1 sulphonic acid PFHxS its salts",IF(ISERROR(VLOOKUP(N161,有害物质申报表!$AV$5:$AW$12,2,0)),"",(VLOOKUP(N161,有害物质申报表!$AV$5:$AW$12,2,0))),IF(M161="Undecafluorohexanoic acid PFHxA its salts",IF(ISERROR(VLOOKUP(N161,有害物质申报表!$AX$5:$AY$12,2,0)),"",(VLOOKUP(N161,有害物质申报表!$AX$5:$AY$12,2,0))),IF(M161="Perfluorononanoic acid PFNA its salts",IF(ISERROR(VLOOKUP(N161,有害物质申报表!$AZ$5:$BA$9,2,0)),"",(VLOOKUP(N161,有害物质申报表!$AZ$5:$BA$9,2,0))),IF(M161="Perfluorobutane sulfonic acid PFBS and its salts",IF(ISERROR(VLOOKUP(N161,有害物质申报表!$BB$5:$BC$12,2,0)),"",(VLOOKUP(N161,有害物质申报表!$BB$5:$BC$12,2,0))),IF(M161="Long chain perfluorocarboxylic acids PFCAs C9 to C14 including their salts",IF(ISERROR(VLOOKUP(N161,有害物质申报表!$BD$5:$BE$14,2,0)),"",(VLOOKUP(N161,有害物质申报表!$BD$5:$BE$14,2,0))),IF(M161="Hexafluoropropylene oxide dimer acid HFPO DA or GenX and its acyl halides",IF(ISERROR(VLOOKUP(N161,有害物质申报表!$BF$5:$BG$9,2,0)),"",(VLOOKUP(N161,有害物质申报表!$BF$5:$BG$9,2,0))),IF(M161="Other PFAS",""))))))))))))))))</f>
        <v/>
      </c>
      <c r="P161" s="5"/>
      <c r="Q161" s="182" t="str" cm="1">
        <f t="array" ref="Q161">IF(ISBLANK(P161),"",P161*(LOOKUP(2,1/(NOT(ISBLANK($J$10:J161))),$J$10:J161)))</f>
        <v/>
      </c>
      <c r="R161" s="182" t="str" cm="1">
        <f t="array" ref="R161">IF(ISBLANK(P161),"", (LOOKUP(2,1/(NOT(ISBLANK($K$10:K161))),$K$10:K161)))</f>
        <v/>
      </c>
      <c r="S161" s="1018"/>
      <c r="T161" s="1019"/>
      <c r="U161" s="437"/>
      <c r="V161" s="437"/>
      <c r="W161" s="437"/>
      <c r="X161" s="437"/>
      <c r="Y161" s="437"/>
      <c r="Z161" s="437"/>
      <c r="AA161" s="437"/>
      <c r="AB161" s="437"/>
      <c r="AC161" s="437"/>
      <c r="AL161" s="952" t="s">
        <v>1194</v>
      </c>
      <c r="AM161" s="953" t="s">
        <v>1195</v>
      </c>
    </row>
    <row r="162" spans="1:39" x14ac:dyDescent="0.6">
      <c r="A162" s="993"/>
      <c r="B162" s="1020"/>
      <c r="C162" s="182"/>
      <c r="D162" s="182"/>
      <c r="E162" s="182"/>
      <c r="F162" s="182"/>
      <c r="G162" s="182"/>
      <c r="H162" s="182"/>
      <c r="I162" s="182"/>
      <c r="J162" s="182"/>
      <c r="K162" s="182"/>
      <c r="L162" s="182" t="s">
        <v>2140</v>
      </c>
      <c r="M162" s="1018"/>
      <c r="N162" s="140"/>
      <c r="O162" s="140" t="str">
        <f>IF(L162="Full Materials Declaration","",IF(L162="TSCA Section 6h PBT",IF(ISERROR(VLOOKUP(M162,有害物质申报表!$AF$5:$AG$9,2,0)),"",(VLOOKUP(M162,有害物质申报表!$AF$5:$AG$9,2,0))),IF(L162="TSCA Risk Management",IF(ISERROR(VLOOKUP(M162,有害物质申报表!$AH$5:$AI$37,2,0)),"",(VLOOKUP(M162,有害物质申报表!$AH$5:$AI$37,2,0))),IF(L162="CEPA",IF(ISERROR(VLOOKUP(M162,有害物质申报表!$AN$5:$AO$30,2,0)),"",(VLOOKUP(M162,有害物质申报表!$AN$5:$AO$30,2,0))),IF(L162="WA Safer Product",IF(ISERROR(VLOOKUP(M162,有害物质申报表!$AP$5:$AQ$22,2,0)),"",(VLOOKUP(M162,有害物质申报表!$AP$5:$AQ$22,2,0))),IF(M162="High Risk Prop 65",IF(ISERROR(VLOOKUP(N162,有害物质申报表!$AJ$5:$AK$24,2,0)),"",(VLOOKUP(N162,有害物质申报表!$AJ$5:$AK$24,2,0))),IF(M162="Complete Prop 65",IF(ISERROR(VLOOKUP(N162,有害物质申报表!$AL$5:$AM$967,2,0)),"",(VLOOKUP(N162,有害物质申报表!$AL$5:$AM$967,2,0))),IF(M162="Perfluorooctanoic acid PFOA its salts",IF(ISERROR(VLOOKUP(N162,有害物质申报表!$AR$5:$AS$12,2,0)),"",(VLOOKUP(N162,有害物质申报表!$AR$5:$AS$12,2,0))),IF(M162="Perfluoroocane sulphonic acid PFOS it salts",IF(ISERROR(VLOOKUP(N162,有害物质申报表!$AT$5:$AU$12,2,0)),"",(VLOOKUP(N162,有害物质申报表!$AT$5:$AU$12,2,0))),IF(M162="Perfluorohexane 1 sulphonic acid PFHxS its salts",IF(ISERROR(VLOOKUP(N162,有害物质申报表!$AV$5:$AW$12,2,0)),"",(VLOOKUP(N162,有害物质申报表!$AV$5:$AW$12,2,0))),IF(M162="Undecafluorohexanoic acid PFHxA its salts",IF(ISERROR(VLOOKUP(N162,有害物质申报表!$AX$5:$AY$12,2,0)),"",(VLOOKUP(N162,有害物质申报表!$AX$5:$AY$12,2,0))),IF(M162="Perfluorononanoic acid PFNA its salts",IF(ISERROR(VLOOKUP(N162,有害物质申报表!$AZ$5:$BA$9,2,0)),"",(VLOOKUP(N162,有害物质申报表!$AZ$5:$BA$9,2,0))),IF(M162="Perfluorobutane sulfonic acid PFBS and its salts",IF(ISERROR(VLOOKUP(N162,有害物质申报表!$BB$5:$BC$12,2,0)),"",(VLOOKUP(N162,有害物质申报表!$BB$5:$BC$12,2,0))),IF(M162="Long chain perfluorocarboxylic acids PFCAs C9 to C14 including their salts",IF(ISERROR(VLOOKUP(N162,有害物质申报表!$BD$5:$BE$14,2,0)),"",(VLOOKUP(N162,有害物质申报表!$BD$5:$BE$14,2,0))),IF(M162="Hexafluoropropylene oxide dimer acid HFPO DA or GenX and its acyl halides",IF(ISERROR(VLOOKUP(N162,有害物质申报表!$BF$5:$BG$9,2,0)),"",(VLOOKUP(N162,有害物质申报表!$BF$5:$BG$9,2,0))),IF(M162="Other PFAS",""))))))))))))))))</f>
        <v/>
      </c>
      <c r="P162" s="5"/>
      <c r="Q162" s="182" t="str" cm="1">
        <f t="array" ref="Q162">IF(ISBLANK(P162),"",P162*(LOOKUP(2,1/(NOT(ISBLANK($J$10:J162))),$J$10:J162)))</f>
        <v/>
      </c>
      <c r="R162" s="182" t="str" cm="1">
        <f t="array" ref="R162">IF(ISBLANK(P162),"", (LOOKUP(2,1/(NOT(ISBLANK($K$10:K162))),$K$10:K162)))</f>
        <v/>
      </c>
      <c r="S162" s="1018"/>
      <c r="T162" s="1019"/>
      <c r="U162" s="437"/>
      <c r="V162" s="437"/>
      <c r="W162" s="437"/>
      <c r="X162" s="437"/>
      <c r="Y162" s="437"/>
      <c r="Z162" s="437"/>
      <c r="AA162" s="437"/>
      <c r="AB162" s="437"/>
      <c r="AC162" s="437"/>
      <c r="AL162" s="952" t="s">
        <v>1196</v>
      </c>
      <c r="AM162" s="953" t="s">
        <v>1197</v>
      </c>
    </row>
    <row r="163" spans="1:39" x14ac:dyDescent="0.6">
      <c r="A163" s="993"/>
      <c r="B163" s="1020"/>
      <c r="C163" s="182"/>
      <c r="D163" s="182"/>
      <c r="E163" s="182"/>
      <c r="F163" s="182"/>
      <c r="G163" s="182"/>
      <c r="H163" s="182"/>
      <c r="I163" s="182"/>
      <c r="J163" s="182"/>
      <c r="K163" s="182"/>
      <c r="L163" s="182" t="s">
        <v>2140</v>
      </c>
      <c r="M163" s="1018"/>
      <c r="N163" s="140"/>
      <c r="O163" s="140" t="str">
        <f>IF(L163="Full Materials Declaration","",IF(L163="TSCA Section 6h PBT",IF(ISERROR(VLOOKUP(M163,有害物质申报表!$AF$5:$AG$9,2,0)),"",(VLOOKUP(M163,有害物质申报表!$AF$5:$AG$9,2,0))),IF(L163="TSCA Risk Management",IF(ISERROR(VLOOKUP(M163,有害物质申报表!$AH$5:$AI$37,2,0)),"",(VLOOKUP(M163,有害物质申报表!$AH$5:$AI$37,2,0))),IF(L163="CEPA",IF(ISERROR(VLOOKUP(M163,有害物质申报表!$AN$5:$AO$30,2,0)),"",(VLOOKUP(M163,有害物质申报表!$AN$5:$AO$30,2,0))),IF(L163="WA Safer Product",IF(ISERROR(VLOOKUP(M163,有害物质申报表!$AP$5:$AQ$22,2,0)),"",(VLOOKUP(M163,有害物质申报表!$AP$5:$AQ$22,2,0))),IF(M163="High Risk Prop 65",IF(ISERROR(VLOOKUP(N163,有害物质申报表!$AJ$5:$AK$24,2,0)),"",(VLOOKUP(N163,有害物质申报表!$AJ$5:$AK$24,2,0))),IF(M163="Complete Prop 65",IF(ISERROR(VLOOKUP(N163,有害物质申报表!$AL$5:$AM$967,2,0)),"",(VLOOKUP(N163,有害物质申报表!$AL$5:$AM$967,2,0))),IF(M163="Perfluorooctanoic acid PFOA its salts",IF(ISERROR(VLOOKUP(N163,有害物质申报表!$AR$5:$AS$12,2,0)),"",(VLOOKUP(N163,有害物质申报表!$AR$5:$AS$12,2,0))),IF(M163="Perfluoroocane sulphonic acid PFOS it salts",IF(ISERROR(VLOOKUP(N163,有害物质申报表!$AT$5:$AU$12,2,0)),"",(VLOOKUP(N163,有害物质申报表!$AT$5:$AU$12,2,0))),IF(M163="Perfluorohexane 1 sulphonic acid PFHxS its salts",IF(ISERROR(VLOOKUP(N163,有害物质申报表!$AV$5:$AW$12,2,0)),"",(VLOOKUP(N163,有害物质申报表!$AV$5:$AW$12,2,0))),IF(M163="Undecafluorohexanoic acid PFHxA its salts",IF(ISERROR(VLOOKUP(N163,有害物质申报表!$AX$5:$AY$12,2,0)),"",(VLOOKUP(N163,有害物质申报表!$AX$5:$AY$12,2,0))),IF(M163="Perfluorononanoic acid PFNA its salts",IF(ISERROR(VLOOKUP(N163,有害物质申报表!$AZ$5:$BA$9,2,0)),"",(VLOOKUP(N163,有害物质申报表!$AZ$5:$BA$9,2,0))),IF(M163="Perfluorobutane sulfonic acid PFBS and its salts",IF(ISERROR(VLOOKUP(N163,有害物质申报表!$BB$5:$BC$12,2,0)),"",(VLOOKUP(N163,有害物质申报表!$BB$5:$BC$12,2,0))),IF(M163="Long chain perfluorocarboxylic acids PFCAs C9 to C14 including their salts",IF(ISERROR(VLOOKUP(N163,有害物质申报表!$BD$5:$BE$14,2,0)),"",(VLOOKUP(N163,有害物质申报表!$BD$5:$BE$14,2,0))),IF(M163="Hexafluoropropylene oxide dimer acid HFPO DA or GenX and its acyl halides",IF(ISERROR(VLOOKUP(N163,有害物质申报表!$BF$5:$BG$9,2,0)),"",(VLOOKUP(N163,有害物质申报表!$BF$5:$BG$9,2,0))),IF(M163="Other PFAS",""))))))))))))))))</f>
        <v/>
      </c>
      <c r="P163" s="5"/>
      <c r="Q163" s="182" t="str" cm="1">
        <f t="array" ref="Q163">IF(ISBLANK(P163),"",P163*(LOOKUP(2,1/(NOT(ISBLANK($J$10:J163))),$J$10:J163)))</f>
        <v/>
      </c>
      <c r="R163" s="182" t="str" cm="1">
        <f t="array" ref="R163">IF(ISBLANK(P163),"", (LOOKUP(2,1/(NOT(ISBLANK($K$10:K163))),$K$10:K163)))</f>
        <v/>
      </c>
      <c r="S163" s="1018"/>
      <c r="T163" s="1019"/>
      <c r="U163" s="437"/>
      <c r="V163" s="437"/>
      <c r="W163" s="437"/>
      <c r="X163" s="437"/>
      <c r="Y163" s="437"/>
      <c r="Z163" s="437"/>
      <c r="AA163" s="437"/>
      <c r="AB163" s="437"/>
      <c r="AC163" s="437"/>
      <c r="AL163" s="952" t="s">
        <v>1200</v>
      </c>
      <c r="AM163" s="953" t="s">
        <v>1201</v>
      </c>
    </row>
    <row r="164" spans="1:39" x14ac:dyDescent="0.6">
      <c r="A164" s="993"/>
      <c r="B164" s="1020"/>
      <c r="C164" s="182"/>
      <c r="D164" s="182"/>
      <c r="E164" s="182"/>
      <c r="F164" s="182"/>
      <c r="G164" s="182"/>
      <c r="H164" s="182"/>
      <c r="I164" s="182"/>
      <c r="J164" s="182"/>
      <c r="K164" s="182"/>
      <c r="L164" s="182" t="s">
        <v>2140</v>
      </c>
      <c r="M164" s="1018"/>
      <c r="N164" s="140"/>
      <c r="O164" s="140" t="str">
        <f>IF(L164="Full Materials Declaration","",IF(L164="TSCA Section 6h PBT",IF(ISERROR(VLOOKUP(M164,有害物质申报表!$AF$5:$AG$9,2,0)),"",(VLOOKUP(M164,有害物质申报表!$AF$5:$AG$9,2,0))),IF(L164="TSCA Risk Management",IF(ISERROR(VLOOKUP(M164,有害物质申报表!$AH$5:$AI$37,2,0)),"",(VLOOKUP(M164,有害物质申报表!$AH$5:$AI$37,2,0))),IF(L164="CEPA",IF(ISERROR(VLOOKUP(M164,有害物质申报表!$AN$5:$AO$30,2,0)),"",(VLOOKUP(M164,有害物质申报表!$AN$5:$AO$30,2,0))),IF(L164="WA Safer Product",IF(ISERROR(VLOOKUP(M164,有害物质申报表!$AP$5:$AQ$22,2,0)),"",(VLOOKUP(M164,有害物质申报表!$AP$5:$AQ$22,2,0))),IF(M164="High Risk Prop 65",IF(ISERROR(VLOOKUP(N164,有害物质申报表!$AJ$5:$AK$24,2,0)),"",(VLOOKUP(N164,有害物质申报表!$AJ$5:$AK$24,2,0))),IF(M164="Complete Prop 65",IF(ISERROR(VLOOKUP(N164,有害物质申报表!$AL$5:$AM$967,2,0)),"",(VLOOKUP(N164,有害物质申报表!$AL$5:$AM$967,2,0))),IF(M164="Perfluorooctanoic acid PFOA its salts",IF(ISERROR(VLOOKUP(N164,有害物质申报表!$AR$5:$AS$12,2,0)),"",(VLOOKUP(N164,有害物质申报表!$AR$5:$AS$12,2,0))),IF(M164="Perfluoroocane sulphonic acid PFOS it salts",IF(ISERROR(VLOOKUP(N164,有害物质申报表!$AT$5:$AU$12,2,0)),"",(VLOOKUP(N164,有害物质申报表!$AT$5:$AU$12,2,0))),IF(M164="Perfluorohexane 1 sulphonic acid PFHxS its salts",IF(ISERROR(VLOOKUP(N164,有害物质申报表!$AV$5:$AW$12,2,0)),"",(VLOOKUP(N164,有害物质申报表!$AV$5:$AW$12,2,0))),IF(M164="Undecafluorohexanoic acid PFHxA its salts",IF(ISERROR(VLOOKUP(N164,有害物质申报表!$AX$5:$AY$12,2,0)),"",(VLOOKUP(N164,有害物质申报表!$AX$5:$AY$12,2,0))),IF(M164="Perfluorononanoic acid PFNA its salts",IF(ISERROR(VLOOKUP(N164,有害物质申报表!$AZ$5:$BA$9,2,0)),"",(VLOOKUP(N164,有害物质申报表!$AZ$5:$BA$9,2,0))),IF(M164="Perfluorobutane sulfonic acid PFBS and its salts",IF(ISERROR(VLOOKUP(N164,有害物质申报表!$BB$5:$BC$12,2,0)),"",(VLOOKUP(N164,有害物质申报表!$BB$5:$BC$12,2,0))),IF(M164="Long chain perfluorocarboxylic acids PFCAs C9 to C14 including their salts",IF(ISERROR(VLOOKUP(N164,有害物质申报表!$BD$5:$BE$14,2,0)),"",(VLOOKUP(N164,有害物质申报表!$BD$5:$BE$14,2,0))),IF(M164="Hexafluoropropylene oxide dimer acid HFPO DA or GenX and its acyl halides",IF(ISERROR(VLOOKUP(N164,有害物质申报表!$BF$5:$BG$9,2,0)),"",(VLOOKUP(N164,有害物质申报表!$BF$5:$BG$9,2,0))),IF(M164="Other PFAS",""))))))))))))))))</f>
        <v/>
      </c>
      <c r="P164" s="5"/>
      <c r="Q164" s="182" t="str" cm="1">
        <f t="array" ref="Q164">IF(ISBLANK(P164),"",P164*(LOOKUP(2,1/(NOT(ISBLANK($J$10:J164))),$J$10:J164)))</f>
        <v/>
      </c>
      <c r="R164" s="182" t="str" cm="1">
        <f t="array" ref="R164">IF(ISBLANK(P164),"", (LOOKUP(2,1/(NOT(ISBLANK($K$10:K164))),$K$10:K164)))</f>
        <v/>
      </c>
      <c r="S164" s="1018"/>
      <c r="T164" s="1019"/>
      <c r="U164" s="437"/>
      <c r="V164" s="437"/>
      <c r="W164" s="437"/>
      <c r="X164" s="437"/>
      <c r="Y164" s="437"/>
      <c r="Z164" s="437"/>
      <c r="AA164" s="437"/>
      <c r="AB164" s="437"/>
      <c r="AC164" s="437"/>
      <c r="AL164" s="952" t="s">
        <v>1483</v>
      </c>
      <c r="AM164" s="953" t="s">
        <v>38</v>
      </c>
    </row>
    <row r="165" spans="1:39" x14ac:dyDescent="0.6">
      <c r="A165" s="993"/>
      <c r="B165" s="1020"/>
      <c r="C165" s="182"/>
      <c r="D165" s="182"/>
      <c r="E165" s="182"/>
      <c r="F165" s="182"/>
      <c r="G165" s="182"/>
      <c r="H165" s="182"/>
      <c r="I165" s="182"/>
      <c r="J165" s="182"/>
      <c r="K165" s="182"/>
      <c r="L165" s="182" t="s">
        <v>2140</v>
      </c>
      <c r="M165" s="1018"/>
      <c r="N165" s="140"/>
      <c r="O165" s="140" t="str">
        <f>IF(L165="Full Materials Declaration","",IF(L165="TSCA Section 6h PBT",IF(ISERROR(VLOOKUP(M165,有害物质申报表!$AF$5:$AG$9,2,0)),"",(VLOOKUP(M165,有害物质申报表!$AF$5:$AG$9,2,0))),IF(L165="TSCA Risk Management",IF(ISERROR(VLOOKUP(M165,有害物质申报表!$AH$5:$AI$37,2,0)),"",(VLOOKUP(M165,有害物质申报表!$AH$5:$AI$37,2,0))),IF(L165="CEPA",IF(ISERROR(VLOOKUP(M165,有害物质申报表!$AN$5:$AO$30,2,0)),"",(VLOOKUP(M165,有害物质申报表!$AN$5:$AO$30,2,0))),IF(L165="WA Safer Product",IF(ISERROR(VLOOKUP(M165,有害物质申报表!$AP$5:$AQ$22,2,0)),"",(VLOOKUP(M165,有害物质申报表!$AP$5:$AQ$22,2,0))),IF(M165="High Risk Prop 65",IF(ISERROR(VLOOKUP(N165,有害物质申报表!$AJ$5:$AK$24,2,0)),"",(VLOOKUP(N165,有害物质申报表!$AJ$5:$AK$24,2,0))),IF(M165="Complete Prop 65",IF(ISERROR(VLOOKUP(N165,有害物质申报表!$AL$5:$AM$967,2,0)),"",(VLOOKUP(N165,有害物质申报表!$AL$5:$AM$967,2,0))),IF(M165="Perfluorooctanoic acid PFOA its salts",IF(ISERROR(VLOOKUP(N165,有害物质申报表!$AR$5:$AS$12,2,0)),"",(VLOOKUP(N165,有害物质申报表!$AR$5:$AS$12,2,0))),IF(M165="Perfluoroocane sulphonic acid PFOS it salts",IF(ISERROR(VLOOKUP(N165,有害物质申报表!$AT$5:$AU$12,2,0)),"",(VLOOKUP(N165,有害物质申报表!$AT$5:$AU$12,2,0))),IF(M165="Perfluorohexane 1 sulphonic acid PFHxS its salts",IF(ISERROR(VLOOKUP(N165,有害物质申报表!$AV$5:$AW$12,2,0)),"",(VLOOKUP(N165,有害物质申报表!$AV$5:$AW$12,2,0))),IF(M165="Undecafluorohexanoic acid PFHxA its salts",IF(ISERROR(VLOOKUP(N165,有害物质申报表!$AX$5:$AY$12,2,0)),"",(VLOOKUP(N165,有害物质申报表!$AX$5:$AY$12,2,0))),IF(M165="Perfluorononanoic acid PFNA its salts",IF(ISERROR(VLOOKUP(N165,有害物质申报表!$AZ$5:$BA$9,2,0)),"",(VLOOKUP(N165,有害物质申报表!$AZ$5:$BA$9,2,0))),IF(M165="Perfluorobutane sulfonic acid PFBS and its salts",IF(ISERROR(VLOOKUP(N165,有害物质申报表!$BB$5:$BC$12,2,0)),"",(VLOOKUP(N165,有害物质申报表!$BB$5:$BC$12,2,0))),IF(M165="Long chain perfluorocarboxylic acids PFCAs C9 to C14 including their salts",IF(ISERROR(VLOOKUP(N165,有害物质申报表!$BD$5:$BE$14,2,0)),"",(VLOOKUP(N165,有害物质申报表!$BD$5:$BE$14,2,0))),IF(M165="Hexafluoropropylene oxide dimer acid HFPO DA or GenX and its acyl halides",IF(ISERROR(VLOOKUP(N165,有害物质申报表!$BF$5:$BG$9,2,0)),"",(VLOOKUP(N165,有害物质申报表!$BF$5:$BG$9,2,0))),IF(M165="Other PFAS",""))))))))))))))))</f>
        <v/>
      </c>
      <c r="P165" s="5"/>
      <c r="Q165" s="182" t="str" cm="1">
        <f t="array" ref="Q165">IF(ISBLANK(P165),"",P165*(LOOKUP(2,1/(NOT(ISBLANK($J$10:J165))),$J$10:J165)))</f>
        <v/>
      </c>
      <c r="R165" s="182" t="str" cm="1">
        <f t="array" ref="R165">IF(ISBLANK(P165),"", (LOOKUP(2,1/(NOT(ISBLANK($K$10:K165))),$K$10:K165)))</f>
        <v/>
      </c>
      <c r="S165" s="1018"/>
      <c r="T165" s="1019"/>
      <c r="U165" s="437"/>
      <c r="V165" s="437"/>
      <c r="W165" s="437"/>
      <c r="X165" s="437"/>
      <c r="Y165" s="437"/>
      <c r="Z165" s="437"/>
      <c r="AA165" s="437"/>
      <c r="AB165" s="437"/>
      <c r="AC165" s="437"/>
      <c r="AL165" s="952" t="s">
        <v>1484</v>
      </c>
      <c r="AM165" s="953" t="s">
        <v>1485</v>
      </c>
    </row>
    <row r="166" spans="1:39" x14ac:dyDescent="0.6">
      <c r="A166" s="993"/>
      <c r="B166" s="1020"/>
      <c r="C166" s="182"/>
      <c r="D166" s="182"/>
      <c r="E166" s="182"/>
      <c r="F166" s="182"/>
      <c r="G166" s="182"/>
      <c r="H166" s="182"/>
      <c r="I166" s="182"/>
      <c r="J166" s="182"/>
      <c r="K166" s="182"/>
      <c r="L166" s="182" t="s">
        <v>2140</v>
      </c>
      <c r="M166" s="1018"/>
      <c r="N166" s="140"/>
      <c r="O166" s="140" t="str">
        <f>IF(L166="Full Materials Declaration","",IF(L166="TSCA Section 6h PBT",IF(ISERROR(VLOOKUP(M166,有害物质申报表!$AF$5:$AG$9,2,0)),"",(VLOOKUP(M166,有害物质申报表!$AF$5:$AG$9,2,0))),IF(L166="TSCA Risk Management",IF(ISERROR(VLOOKUP(M166,有害物质申报表!$AH$5:$AI$37,2,0)),"",(VLOOKUP(M166,有害物质申报表!$AH$5:$AI$37,2,0))),IF(L166="CEPA",IF(ISERROR(VLOOKUP(M166,有害物质申报表!$AN$5:$AO$30,2,0)),"",(VLOOKUP(M166,有害物质申报表!$AN$5:$AO$30,2,0))),IF(L166="WA Safer Product",IF(ISERROR(VLOOKUP(M166,有害物质申报表!$AP$5:$AQ$22,2,0)),"",(VLOOKUP(M166,有害物质申报表!$AP$5:$AQ$22,2,0))),IF(M166="High Risk Prop 65",IF(ISERROR(VLOOKUP(N166,有害物质申报表!$AJ$5:$AK$24,2,0)),"",(VLOOKUP(N166,有害物质申报表!$AJ$5:$AK$24,2,0))),IF(M166="Complete Prop 65",IF(ISERROR(VLOOKUP(N166,有害物质申报表!$AL$5:$AM$967,2,0)),"",(VLOOKUP(N166,有害物质申报表!$AL$5:$AM$967,2,0))),IF(M166="Perfluorooctanoic acid PFOA its salts",IF(ISERROR(VLOOKUP(N166,有害物质申报表!$AR$5:$AS$12,2,0)),"",(VLOOKUP(N166,有害物质申报表!$AR$5:$AS$12,2,0))),IF(M166="Perfluoroocane sulphonic acid PFOS it salts",IF(ISERROR(VLOOKUP(N166,有害物质申报表!$AT$5:$AU$12,2,0)),"",(VLOOKUP(N166,有害物质申报表!$AT$5:$AU$12,2,0))),IF(M166="Perfluorohexane 1 sulphonic acid PFHxS its salts",IF(ISERROR(VLOOKUP(N166,有害物质申报表!$AV$5:$AW$12,2,0)),"",(VLOOKUP(N166,有害物质申报表!$AV$5:$AW$12,2,0))),IF(M166="Undecafluorohexanoic acid PFHxA its salts",IF(ISERROR(VLOOKUP(N166,有害物质申报表!$AX$5:$AY$12,2,0)),"",(VLOOKUP(N166,有害物质申报表!$AX$5:$AY$12,2,0))),IF(M166="Perfluorononanoic acid PFNA its salts",IF(ISERROR(VLOOKUP(N166,有害物质申报表!$AZ$5:$BA$9,2,0)),"",(VLOOKUP(N166,有害物质申报表!$AZ$5:$BA$9,2,0))),IF(M166="Perfluorobutane sulfonic acid PFBS and its salts",IF(ISERROR(VLOOKUP(N166,有害物质申报表!$BB$5:$BC$12,2,0)),"",(VLOOKUP(N166,有害物质申报表!$BB$5:$BC$12,2,0))),IF(M166="Long chain perfluorocarboxylic acids PFCAs C9 to C14 including their salts",IF(ISERROR(VLOOKUP(N166,有害物质申报表!$BD$5:$BE$14,2,0)),"",(VLOOKUP(N166,有害物质申报表!$BD$5:$BE$14,2,0))),IF(M166="Hexafluoropropylene oxide dimer acid HFPO DA or GenX and its acyl halides",IF(ISERROR(VLOOKUP(N166,有害物质申报表!$BF$5:$BG$9,2,0)),"",(VLOOKUP(N166,有害物质申报表!$BF$5:$BG$9,2,0))),IF(M166="Other PFAS",""))))))))))))))))</f>
        <v/>
      </c>
      <c r="P166" s="5"/>
      <c r="Q166" s="182" t="str" cm="1">
        <f t="array" ref="Q166">IF(ISBLANK(P166),"",P166*(LOOKUP(2,1/(NOT(ISBLANK($J$10:J166))),$J$10:J166)))</f>
        <v/>
      </c>
      <c r="R166" s="182" t="str" cm="1">
        <f t="array" ref="R166">IF(ISBLANK(P166),"", (LOOKUP(2,1/(NOT(ISBLANK($K$10:K166))),$K$10:K166)))</f>
        <v/>
      </c>
      <c r="S166" s="1018"/>
      <c r="T166" s="1019"/>
      <c r="U166" s="437"/>
      <c r="V166" s="437"/>
      <c r="W166" s="437"/>
      <c r="X166" s="437"/>
      <c r="Y166" s="437"/>
      <c r="Z166" s="437"/>
      <c r="AA166" s="437"/>
      <c r="AB166" s="437"/>
      <c r="AC166" s="437"/>
      <c r="AL166" s="952" t="s">
        <v>1680</v>
      </c>
      <c r="AM166" s="953" t="s">
        <v>1227</v>
      </c>
    </row>
    <row r="167" spans="1:39" x14ac:dyDescent="0.6">
      <c r="A167" s="993"/>
      <c r="B167" s="1020"/>
      <c r="C167" s="182"/>
      <c r="D167" s="182"/>
      <c r="E167" s="182"/>
      <c r="F167" s="182"/>
      <c r="G167" s="182"/>
      <c r="H167" s="182"/>
      <c r="I167" s="182"/>
      <c r="J167" s="182"/>
      <c r="K167" s="182"/>
      <c r="L167" s="182" t="s">
        <v>2140</v>
      </c>
      <c r="M167" s="1018"/>
      <c r="N167" s="140"/>
      <c r="O167" s="140" t="str">
        <f>IF(L167="Full Materials Declaration","",IF(L167="TSCA Section 6h PBT",IF(ISERROR(VLOOKUP(M167,有害物质申报表!$AF$5:$AG$9,2,0)),"",(VLOOKUP(M167,有害物质申报表!$AF$5:$AG$9,2,0))),IF(L167="TSCA Risk Management",IF(ISERROR(VLOOKUP(M167,有害物质申报表!$AH$5:$AI$37,2,0)),"",(VLOOKUP(M167,有害物质申报表!$AH$5:$AI$37,2,0))),IF(L167="CEPA",IF(ISERROR(VLOOKUP(M167,有害物质申报表!$AN$5:$AO$30,2,0)),"",(VLOOKUP(M167,有害物质申报表!$AN$5:$AO$30,2,0))),IF(L167="WA Safer Product",IF(ISERROR(VLOOKUP(M167,有害物质申报表!$AP$5:$AQ$22,2,0)),"",(VLOOKUP(M167,有害物质申报表!$AP$5:$AQ$22,2,0))),IF(M167="High Risk Prop 65",IF(ISERROR(VLOOKUP(N167,有害物质申报表!$AJ$5:$AK$24,2,0)),"",(VLOOKUP(N167,有害物质申报表!$AJ$5:$AK$24,2,0))),IF(M167="Complete Prop 65",IF(ISERROR(VLOOKUP(N167,有害物质申报表!$AL$5:$AM$967,2,0)),"",(VLOOKUP(N167,有害物质申报表!$AL$5:$AM$967,2,0))),IF(M167="Perfluorooctanoic acid PFOA its salts",IF(ISERROR(VLOOKUP(N167,有害物质申报表!$AR$5:$AS$12,2,0)),"",(VLOOKUP(N167,有害物质申报表!$AR$5:$AS$12,2,0))),IF(M167="Perfluoroocane sulphonic acid PFOS it salts",IF(ISERROR(VLOOKUP(N167,有害物质申报表!$AT$5:$AU$12,2,0)),"",(VLOOKUP(N167,有害物质申报表!$AT$5:$AU$12,2,0))),IF(M167="Perfluorohexane 1 sulphonic acid PFHxS its salts",IF(ISERROR(VLOOKUP(N167,有害物质申报表!$AV$5:$AW$12,2,0)),"",(VLOOKUP(N167,有害物质申报表!$AV$5:$AW$12,2,0))),IF(M167="Undecafluorohexanoic acid PFHxA its salts",IF(ISERROR(VLOOKUP(N167,有害物质申报表!$AX$5:$AY$12,2,0)),"",(VLOOKUP(N167,有害物质申报表!$AX$5:$AY$12,2,0))),IF(M167="Perfluorononanoic acid PFNA its salts",IF(ISERROR(VLOOKUP(N167,有害物质申报表!$AZ$5:$BA$9,2,0)),"",(VLOOKUP(N167,有害物质申报表!$AZ$5:$BA$9,2,0))),IF(M167="Perfluorobutane sulfonic acid PFBS and its salts",IF(ISERROR(VLOOKUP(N167,有害物质申报表!$BB$5:$BC$12,2,0)),"",(VLOOKUP(N167,有害物质申报表!$BB$5:$BC$12,2,0))),IF(M167="Long chain perfluorocarboxylic acids PFCAs C9 to C14 including their salts",IF(ISERROR(VLOOKUP(N167,有害物质申报表!$BD$5:$BE$14,2,0)),"",(VLOOKUP(N167,有害物质申报表!$BD$5:$BE$14,2,0))),IF(M167="Hexafluoropropylene oxide dimer acid HFPO DA or GenX and its acyl halides",IF(ISERROR(VLOOKUP(N167,有害物质申报表!$BF$5:$BG$9,2,0)),"",(VLOOKUP(N167,有害物质申报表!$BF$5:$BG$9,2,0))),IF(M167="Other PFAS",""))))))))))))))))</f>
        <v/>
      </c>
      <c r="P167" s="5"/>
      <c r="Q167" s="182" t="str" cm="1">
        <f t="array" ref="Q167">IF(ISBLANK(P167),"",P167*(LOOKUP(2,1/(NOT(ISBLANK($J$10:J167))),$J$10:J167)))</f>
        <v/>
      </c>
      <c r="R167" s="182" t="str" cm="1">
        <f t="array" ref="R167">IF(ISBLANK(P167),"", (LOOKUP(2,1/(NOT(ISBLANK($K$10:K167))),$K$10:K167)))</f>
        <v/>
      </c>
      <c r="S167" s="1018"/>
      <c r="T167" s="1019"/>
      <c r="U167" s="437"/>
      <c r="V167" s="437"/>
      <c r="W167" s="437"/>
      <c r="X167" s="437"/>
      <c r="Y167" s="437"/>
      <c r="Z167" s="437"/>
      <c r="AA167" s="437"/>
      <c r="AB167" s="437"/>
      <c r="AC167" s="437"/>
      <c r="AL167" s="952" t="s">
        <v>1237</v>
      </c>
      <c r="AM167" s="953" t="s">
        <v>1238</v>
      </c>
    </row>
    <row r="168" spans="1:39" x14ac:dyDescent="0.6">
      <c r="A168" s="993"/>
      <c r="B168" s="1020"/>
      <c r="C168" s="182"/>
      <c r="D168" s="182"/>
      <c r="E168" s="182"/>
      <c r="F168" s="182"/>
      <c r="G168" s="182"/>
      <c r="H168" s="182"/>
      <c r="I168" s="182"/>
      <c r="J168" s="182"/>
      <c r="K168" s="182"/>
      <c r="L168" s="182" t="s">
        <v>2140</v>
      </c>
      <c r="M168" s="1018"/>
      <c r="N168" s="140"/>
      <c r="O168" s="140" t="str">
        <f>IF(L168="Full Materials Declaration","",IF(L168="TSCA Section 6h PBT",IF(ISERROR(VLOOKUP(M168,有害物质申报表!$AF$5:$AG$9,2,0)),"",(VLOOKUP(M168,有害物质申报表!$AF$5:$AG$9,2,0))),IF(L168="TSCA Risk Management",IF(ISERROR(VLOOKUP(M168,有害物质申报表!$AH$5:$AI$37,2,0)),"",(VLOOKUP(M168,有害物质申报表!$AH$5:$AI$37,2,0))),IF(L168="CEPA",IF(ISERROR(VLOOKUP(M168,有害物质申报表!$AN$5:$AO$30,2,0)),"",(VLOOKUP(M168,有害物质申报表!$AN$5:$AO$30,2,0))),IF(L168="WA Safer Product",IF(ISERROR(VLOOKUP(M168,有害物质申报表!$AP$5:$AQ$22,2,0)),"",(VLOOKUP(M168,有害物质申报表!$AP$5:$AQ$22,2,0))),IF(M168="High Risk Prop 65",IF(ISERROR(VLOOKUP(N168,有害物质申报表!$AJ$5:$AK$24,2,0)),"",(VLOOKUP(N168,有害物质申报表!$AJ$5:$AK$24,2,0))),IF(M168="Complete Prop 65",IF(ISERROR(VLOOKUP(N168,有害物质申报表!$AL$5:$AM$967,2,0)),"",(VLOOKUP(N168,有害物质申报表!$AL$5:$AM$967,2,0))),IF(M168="Perfluorooctanoic acid PFOA its salts",IF(ISERROR(VLOOKUP(N168,有害物质申报表!$AR$5:$AS$12,2,0)),"",(VLOOKUP(N168,有害物质申报表!$AR$5:$AS$12,2,0))),IF(M168="Perfluoroocane sulphonic acid PFOS it salts",IF(ISERROR(VLOOKUP(N168,有害物质申报表!$AT$5:$AU$12,2,0)),"",(VLOOKUP(N168,有害物质申报表!$AT$5:$AU$12,2,0))),IF(M168="Perfluorohexane 1 sulphonic acid PFHxS its salts",IF(ISERROR(VLOOKUP(N168,有害物质申报表!$AV$5:$AW$12,2,0)),"",(VLOOKUP(N168,有害物质申报表!$AV$5:$AW$12,2,0))),IF(M168="Undecafluorohexanoic acid PFHxA its salts",IF(ISERROR(VLOOKUP(N168,有害物质申报表!$AX$5:$AY$12,2,0)),"",(VLOOKUP(N168,有害物质申报表!$AX$5:$AY$12,2,0))),IF(M168="Perfluorononanoic acid PFNA its salts",IF(ISERROR(VLOOKUP(N168,有害物质申报表!$AZ$5:$BA$9,2,0)),"",(VLOOKUP(N168,有害物质申报表!$AZ$5:$BA$9,2,0))),IF(M168="Perfluorobutane sulfonic acid PFBS and its salts",IF(ISERROR(VLOOKUP(N168,有害物质申报表!$BB$5:$BC$12,2,0)),"",(VLOOKUP(N168,有害物质申报表!$BB$5:$BC$12,2,0))),IF(M168="Long chain perfluorocarboxylic acids PFCAs C9 to C14 including their salts",IF(ISERROR(VLOOKUP(N168,有害物质申报表!$BD$5:$BE$14,2,0)),"",(VLOOKUP(N168,有害物质申报表!$BD$5:$BE$14,2,0))),IF(M168="Hexafluoropropylene oxide dimer acid HFPO DA or GenX and its acyl halides",IF(ISERROR(VLOOKUP(N168,有害物质申报表!$BF$5:$BG$9,2,0)),"",(VLOOKUP(N168,有害物质申报表!$BF$5:$BG$9,2,0))),IF(M168="Other PFAS",""))))))))))))))))</f>
        <v/>
      </c>
      <c r="P168" s="5"/>
      <c r="Q168" s="182" t="str" cm="1">
        <f t="array" ref="Q168">IF(ISBLANK(P168),"",P168*(LOOKUP(2,1/(NOT(ISBLANK($J$10:J168))),$J$10:J168)))</f>
        <v/>
      </c>
      <c r="R168" s="182" t="str" cm="1">
        <f t="array" ref="R168">IF(ISBLANK(P168),"", (LOOKUP(2,1/(NOT(ISBLANK($K$10:K168))),$K$10:K168)))</f>
        <v/>
      </c>
      <c r="S168" s="1018"/>
      <c r="T168" s="1019"/>
      <c r="U168" s="437"/>
      <c r="V168" s="437"/>
      <c r="W168" s="437"/>
      <c r="X168" s="437"/>
      <c r="Y168" s="437"/>
      <c r="Z168" s="437"/>
      <c r="AA168" s="437"/>
      <c r="AB168" s="437"/>
      <c r="AC168" s="437"/>
      <c r="AL168" s="952" t="s">
        <v>439</v>
      </c>
      <c r="AM168" s="953" t="s">
        <v>18</v>
      </c>
    </row>
    <row r="169" spans="1:39" x14ac:dyDescent="0.6">
      <c r="A169" s="993"/>
      <c r="B169" s="1020"/>
      <c r="C169" s="182"/>
      <c r="D169" s="182"/>
      <c r="E169" s="182"/>
      <c r="F169" s="182"/>
      <c r="G169" s="182"/>
      <c r="H169" s="182"/>
      <c r="I169" s="182"/>
      <c r="J169" s="182"/>
      <c r="K169" s="182"/>
      <c r="L169" s="182" t="s">
        <v>2140</v>
      </c>
      <c r="M169" s="1018"/>
      <c r="N169" s="140"/>
      <c r="O169" s="140" t="str">
        <f>IF(L169="Full Materials Declaration","",IF(L169="TSCA Section 6h PBT",IF(ISERROR(VLOOKUP(M169,有害物质申报表!$AF$5:$AG$9,2,0)),"",(VLOOKUP(M169,有害物质申报表!$AF$5:$AG$9,2,0))),IF(L169="TSCA Risk Management",IF(ISERROR(VLOOKUP(M169,有害物质申报表!$AH$5:$AI$37,2,0)),"",(VLOOKUP(M169,有害物质申报表!$AH$5:$AI$37,2,0))),IF(L169="CEPA",IF(ISERROR(VLOOKUP(M169,有害物质申报表!$AN$5:$AO$30,2,0)),"",(VLOOKUP(M169,有害物质申报表!$AN$5:$AO$30,2,0))),IF(L169="WA Safer Product",IF(ISERROR(VLOOKUP(M169,有害物质申报表!$AP$5:$AQ$22,2,0)),"",(VLOOKUP(M169,有害物质申报表!$AP$5:$AQ$22,2,0))),IF(M169="High Risk Prop 65",IF(ISERROR(VLOOKUP(N169,有害物质申报表!$AJ$5:$AK$24,2,0)),"",(VLOOKUP(N169,有害物质申报表!$AJ$5:$AK$24,2,0))),IF(M169="Complete Prop 65",IF(ISERROR(VLOOKUP(N169,有害物质申报表!$AL$5:$AM$967,2,0)),"",(VLOOKUP(N169,有害物质申报表!$AL$5:$AM$967,2,0))),IF(M169="Perfluorooctanoic acid PFOA its salts",IF(ISERROR(VLOOKUP(N169,有害物质申报表!$AR$5:$AS$12,2,0)),"",(VLOOKUP(N169,有害物质申报表!$AR$5:$AS$12,2,0))),IF(M169="Perfluoroocane sulphonic acid PFOS it salts",IF(ISERROR(VLOOKUP(N169,有害物质申报表!$AT$5:$AU$12,2,0)),"",(VLOOKUP(N169,有害物质申报表!$AT$5:$AU$12,2,0))),IF(M169="Perfluorohexane 1 sulphonic acid PFHxS its salts",IF(ISERROR(VLOOKUP(N169,有害物质申报表!$AV$5:$AW$12,2,0)),"",(VLOOKUP(N169,有害物质申报表!$AV$5:$AW$12,2,0))),IF(M169="Undecafluorohexanoic acid PFHxA its salts",IF(ISERROR(VLOOKUP(N169,有害物质申报表!$AX$5:$AY$12,2,0)),"",(VLOOKUP(N169,有害物质申报表!$AX$5:$AY$12,2,0))),IF(M169="Perfluorononanoic acid PFNA its salts",IF(ISERROR(VLOOKUP(N169,有害物质申报表!$AZ$5:$BA$9,2,0)),"",(VLOOKUP(N169,有害物质申报表!$AZ$5:$BA$9,2,0))),IF(M169="Perfluorobutane sulfonic acid PFBS and its salts",IF(ISERROR(VLOOKUP(N169,有害物质申报表!$BB$5:$BC$12,2,0)),"",(VLOOKUP(N169,有害物质申报表!$BB$5:$BC$12,2,0))),IF(M169="Long chain perfluorocarboxylic acids PFCAs C9 to C14 including their salts",IF(ISERROR(VLOOKUP(N169,有害物质申报表!$BD$5:$BE$14,2,0)),"",(VLOOKUP(N169,有害物质申报表!$BD$5:$BE$14,2,0))),IF(M169="Hexafluoropropylene oxide dimer acid HFPO DA or GenX and its acyl halides",IF(ISERROR(VLOOKUP(N169,有害物质申报表!$BF$5:$BG$9,2,0)),"",(VLOOKUP(N169,有害物质申报表!$BF$5:$BG$9,2,0))),IF(M169="Other PFAS",""))))))))))))))))</f>
        <v/>
      </c>
      <c r="P169" s="5"/>
      <c r="Q169" s="182" t="str" cm="1">
        <f t="array" ref="Q169">IF(ISBLANK(P169),"",P169*(LOOKUP(2,1/(NOT(ISBLANK($J$10:J169))),$J$10:J169)))</f>
        <v/>
      </c>
      <c r="R169" s="182" t="str" cm="1">
        <f t="array" ref="R169">IF(ISBLANK(P169),"", (LOOKUP(2,1/(NOT(ISBLANK($K$10:K169))),$K$10:K169)))</f>
        <v/>
      </c>
      <c r="S169" s="1018"/>
      <c r="T169" s="1019"/>
      <c r="U169" s="437"/>
      <c r="V169" s="437"/>
      <c r="W169" s="437"/>
      <c r="X169" s="437"/>
      <c r="Y169" s="437"/>
      <c r="Z169" s="437"/>
      <c r="AA169" s="437"/>
      <c r="AB169" s="437"/>
      <c r="AC169" s="437"/>
      <c r="AL169" s="952" t="s">
        <v>1261</v>
      </c>
      <c r="AM169" s="953" t="s">
        <v>1262</v>
      </c>
    </row>
    <row r="170" spans="1:39" ht="29" x14ac:dyDescent="0.6">
      <c r="A170" s="993"/>
      <c r="B170" s="1020"/>
      <c r="C170" s="182"/>
      <c r="D170" s="182"/>
      <c r="E170" s="182"/>
      <c r="F170" s="182"/>
      <c r="G170" s="182"/>
      <c r="H170" s="182"/>
      <c r="I170" s="182"/>
      <c r="J170" s="182"/>
      <c r="K170" s="182"/>
      <c r="L170" s="182" t="s">
        <v>2140</v>
      </c>
      <c r="M170" s="1018"/>
      <c r="N170" s="140"/>
      <c r="O170" s="140" t="str">
        <f>IF(L170="Full Materials Declaration","",IF(L170="TSCA Section 6h PBT",IF(ISERROR(VLOOKUP(M170,有害物质申报表!$AF$5:$AG$9,2,0)),"",(VLOOKUP(M170,有害物质申报表!$AF$5:$AG$9,2,0))),IF(L170="TSCA Risk Management",IF(ISERROR(VLOOKUP(M170,有害物质申报表!$AH$5:$AI$37,2,0)),"",(VLOOKUP(M170,有害物质申报表!$AH$5:$AI$37,2,0))),IF(L170="CEPA",IF(ISERROR(VLOOKUP(M170,有害物质申报表!$AN$5:$AO$30,2,0)),"",(VLOOKUP(M170,有害物质申报表!$AN$5:$AO$30,2,0))),IF(L170="WA Safer Product",IF(ISERROR(VLOOKUP(M170,有害物质申报表!$AP$5:$AQ$22,2,0)),"",(VLOOKUP(M170,有害物质申报表!$AP$5:$AQ$22,2,0))),IF(M170="High Risk Prop 65",IF(ISERROR(VLOOKUP(N170,有害物质申报表!$AJ$5:$AK$24,2,0)),"",(VLOOKUP(N170,有害物质申报表!$AJ$5:$AK$24,2,0))),IF(M170="Complete Prop 65",IF(ISERROR(VLOOKUP(N170,有害物质申报表!$AL$5:$AM$967,2,0)),"",(VLOOKUP(N170,有害物质申报表!$AL$5:$AM$967,2,0))),IF(M170="Perfluorooctanoic acid PFOA its salts",IF(ISERROR(VLOOKUP(N170,有害物质申报表!$AR$5:$AS$12,2,0)),"",(VLOOKUP(N170,有害物质申报表!$AR$5:$AS$12,2,0))),IF(M170="Perfluoroocane sulphonic acid PFOS it salts",IF(ISERROR(VLOOKUP(N170,有害物质申报表!$AT$5:$AU$12,2,0)),"",(VLOOKUP(N170,有害物质申报表!$AT$5:$AU$12,2,0))),IF(M170="Perfluorohexane 1 sulphonic acid PFHxS its salts",IF(ISERROR(VLOOKUP(N170,有害物质申报表!$AV$5:$AW$12,2,0)),"",(VLOOKUP(N170,有害物质申报表!$AV$5:$AW$12,2,0))),IF(M170="Undecafluorohexanoic acid PFHxA its salts",IF(ISERROR(VLOOKUP(N170,有害物质申报表!$AX$5:$AY$12,2,0)),"",(VLOOKUP(N170,有害物质申报表!$AX$5:$AY$12,2,0))),IF(M170="Perfluorononanoic acid PFNA its salts",IF(ISERROR(VLOOKUP(N170,有害物质申报表!$AZ$5:$BA$9,2,0)),"",(VLOOKUP(N170,有害物质申报表!$AZ$5:$BA$9,2,0))),IF(M170="Perfluorobutane sulfonic acid PFBS and its salts",IF(ISERROR(VLOOKUP(N170,有害物质申报表!$BB$5:$BC$12,2,0)),"",(VLOOKUP(N170,有害物质申报表!$BB$5:$BC$12,2,0))),IF(M170="Long chain perfluorocarboxylic acids PFCAs C9 to C14 including their salts",IF(ISERROR(VLOOKUP(N170,有害物质申报表!$BD$5:$BE$14,2,0)),"",(VLOOKUP(N170,有害物质申报表!$BD$5:$BE$14,2,0))),IF(M170="Hexafluoropropylene oxide dimer acid HFPO DA or GenX and its acyl halides",IF(ISERROR(VLOOKUP(N170,有害物质申报表!$BF$5:$BG$9,2,0)),"",(VLOOKUP(N170,有害物质申报表!$BF$5:$BG$9,2,0))),IF(M170="Other PFAS",""))))))))))))))))</f>
        <v/>
      </c>
      <c r="P170" s="5"/>
      <c r="Q170" s="182" t="str" cm="1">
        <f t="array" ref="Q170">IF(ISBLANK(P170),"",P170*(LOOKUP(2,1/(NOT(ISBLANK($J$10:J170))),$J$10:J170)))</f>
        <v/>
      </c>
      <c r="R170" s="182" t="str" cm="1">
        <f t="array" ref="R170">IF(ISBLANK(P170),"", (LOOKUP(2,1/(NOT(ISBLANK($K$10:K170))),$K$10:K170)))</f>
        <v/>
      </c>
      <c r="S170" s="1018"/>
      <c r="T170" s="1019"/>
      <c r="U170" s="437"/>
      <c r="V170" s="437"/>
      <c r="W170" s="437"/>
      <c r="X170" s="437"/>
      <c r="Y170" s="437"/>
      <c r="Z170" s="437"/>
      <c r="AA170" s="437"/>
      <c r="AB170" s="437"/>
      <c r="AC170" s="437"/>
      <c r="AL170" s="952" t="s">
        <v>1263</v>
      </c>
      <c r="AM170" s="953" t="s">
        <v>1264</v>
      </c>
    </row>
    <row r="171" spans="1:39" x14ac:dyDescent="0.6">
      <c r="A171" s="993"/>
      <c r="B171" s="1020"/>
      <c r="C171" s="182"/>
      <c r="D171" s="182"/>
      <c r="E171" s="182"/>
      <c r="F171" s="182"/>
      <c r="G171" s="182"/>
      <c r="H171" s="182"/>
      <c r="I171" s="182"/>
      <c r="J171" s="182"/>
      <c r="K171" s="182"/>
      <c r="L171" s="182" t="s">
        <v>2140</v>
      </c>
      <c r="M171" s="1018"/>
      <c r="N171" s="140"/>
      <c r="O171" s="140" t="str">
        <f>IF(L171="Full Materials Declaration","",IF(L171="TSCA Section 6h PBT",IF(ISERROR(VLOOKUP(M171,有害物质申报表!$AF$5:$AG$9,2,0)),"",(VLOOKUP(M171,有害物质申报表!$AF$5:$AG$9,2,0))),IF(L171="TSCA Risk Management",IF(ISERROR(VLOOKUP(M171,有害物质申报表!$AH$5:$AI$37,2,0)),"",(VLOOKUP(M171,有害物质申报表!$AH$5:$AI$37,2,0))),IF(L171="CEPA",IF(ISERROR(VLOOKUP(M171,有害物质申报表!$AN$5:$AO$30,2,0)),"",(VLOOKUP(M171,有害物质申报表!$AN$5:$AO$30,2,0))),IF(L171="WA Safer Product",IF(ISERROR(VLOOKUP(M171,有害物质申报表!$AP$5:$AQ$22,2,0)),"",(VLOOKUP(M171,有害物质申报表!$AP$5:$AQ$22,2,0))),IF(M171="High Risk Prop 65",IF(ISERROR(VLOOKUP(N171,有害物质申报表!$AJ$5:$AK$24,2,0)),"",(VLOOKUP(N171,有害物质申报表!$AJ$5:$AK$24,2,0))),IF(M171="Complete Prop 65",IF(ISERROR(VLOOKUP(N171,有害物质申报表!$AL$5:$AM$967,2,0)),"",(VLOOKUP(N171,有害物质申报表!$AL$5:$AM$967,2,0))),IF(M171="Perfluorooctanoic acid PFOA its salts",IF(ISERROR(VLOOKUP(N171,有害物质申报表!$AR$5:$AS$12,2,0)),"",(VLOOKUP(N171,有害物质申报表!$AR$5:$AS$12,2,0))),IF(M171="Perfluoroocane sulphonic acid PFOS it salts",IF(ISERROR(VLOOKUP(N171,有害物质申报表!$AT$5:$AU$12,2,0)),"",(VLOOKUP(N171,有害物质申报表!$AT$5:$AU$12,2,0))),IF(M171="Perfluorohexane 1 sulphonic acid PFHxS its salts",IF(ISERROR(VLOOKUP(N171,有害物质申报表!$AV$5:$AW$12,2,0)),"",(VLOOKUP(N171,有害物质申报表!$AV$5:$AW$12,2,0))),IF(M171="Undecafluorohexanoic acid PFHxA its salts",IF(ISERROR(VLOOKUP(N171,有害物质申报表!$AX$5:$AY$12,2,0)),"",(VLOOKUP(N171,有害物质申报表!$AX$5:$AY$12,2,0))),IF(M171="Perfluorononanoic acid PFNA its salts",IF(ISERROR(VLOOKUP(N171,有害物质申报表!$AZ$5:$BA$9,2,0)),"",(VLOOKUP(N171,有害物质申报表!$AZ$5:$BA$9,2,0))),IF(M171="Perfluorobutane sulfonic acid PFBS and its salts",IF(ISERROR(VLOOKUP(N171,有害物质申报表!$BB$5:$BC$12,2,0)),"",(VLOOKUP(N171,有害物质申报表!$BB$5:$BC$12,2,0))),IF(M171="Long chain perfluorocarboxylic acids PFCAs C9 to C14 including their salts",IF(ISERROR(VLOOKUP(N171,有害物质申报表!$BD$5:$BE$14,2,0)),"",(VLOOKUP(N171,有害物质申报表!$BD$5:$BE$14,2,0))),IF(M171="Hexafluoropropylene oxide dimer acid HFPO DA or GenX and its acyl halides",IF(ISERROR(VLOOKUP(N171,有害物质申报表!$BF$5:$BG$9,2,0)),"",(VLOOKUP(N171,有害物质申报表!$BF$5:$BG$9,2,0))),IF(M171="Other PFAS",""))))))))))))))))</f>
        <v/>
      </c>
      <c r="P171" s="5"/>
      <c r="Q171" s="182" t="str" cm="1">
        <f t="array" ref="Q171">IF(ISBLANK(P171),"",P171*(LOOKUP(2,1/(NOT(ISBLANK($J$10:J171))),$J$10:J171)))</f>
        <v/>
      </c>
      <c r="R171" s="182" t="str" cm="1">
        <f t="array" ref="R171">IF(ISBLANK(P171),"", (LOOKUP(2,1/(NOT(ISBLANK($K$10:K171))),$K$10:K171)))</f>
        <v/>
      </c>
      <c r="S171" s="1018"/>
      <c r="T171" s="1019"/>
      <c r="U171" s="437"/>
      <c r="V171" s="437"/>
      <c r="W171" s="437"/>
      <c r="X171" s="437"/>
      <c r="Y171" s="437"/>
      <c r="Z171" s="437"/>
      <c r="AA171" s="437"/>
      <c r="AB171" s="437"/>
      <c r="AC171" s="437"/>
      <c r="AL171" s="952" t="s">
        <v>1152</v>
      </c>
      <c r="AM171" s="953" t="s">
        <v>1153</v>
      </c>
    </row>
    <row r="172" spans="1:39" x14ac:dyDescent="0.6">
      <c r="A172" s="993"/>
      <c r="B172" s="1020"/>
      <c r="C172" s="182"/>
      <c r="D172" s="182"/>
      <c r="E172" s="182"/>
      <c r="F172" s="182"/>
      <c r="G172" s="182"/>
      <c r="H172" s="182"/>
      <c r="I172" s="182"/>
      <c r="J172" s="182"/>
      <c r="K172" s="182"/>
      <c r="L172" s="182" t="s">
        <v>2140</v>
      </c>
      <c r="M172" s="1018"/>
      <c r="N172" s="140"/>
      <c r="O172" s="140" t="str">
        <f>IF(L172="Full Materials Declaration","",IF(L172="TSCA Section 6h PBT",IF(ISERROR(VLOOKUP(M172,有害物质申报表!$AF$5:$AG$9,2,0)),"",(VLOOKUP(M172,有害物质申报表!$AF$5:$AG$9,2,0))),IF(L172="TSCA Risk Management",IF(ISERROR(VLOOKUP(M172,有害物质申报表!$AH$5:$AI$37,2,0)),"",(VLOOKUP(M172,有害物质申报表!$AH$5:$AI$37,2,0))),IF(L172="CEPA",IF(ISERROR(VLOOKUP(M172,有害物质申报表!$AN$5:$AO$30,2,0)),"",(VLOOKUP(M172,有害物质申报表!$AN$5:$AO$30,2,0))),IF(L172="WA Safer Product",IF(ISERROR(VLOOKUP(M172,有害物质申报表!$AP$5:$AQ$22,2,0)),"",(VLOOKUP(M172,有害物质申报表!$AP$5:$AQ$22,2,0))),IF(M172="High Risk Prop 65",IF(ISERROR(VLOOKUP(N172,有害物质申报表!$AJ$5:$AK$24,2,0)),"",(VLOOKUP(N172,有害物质申报表!$AJ$5:$AK$24,2,0))),IF(M172="Complete Prop 65",IF(ISERROR(VLOOKUP(N172,有害物质申报表!$AL$5:$AM$967,2,0)),"",(VLOOKUP(N172,有害物质申报表!$AL$5:$AM$967,2,0))),IF(M172="Perfluorooctanoic acid PFOA its salts",IF(ISERROR(VLOOKUP(N172,有害物质申报表!$AR$5:$AS$12,2,0)),"",(VLOOKUP(N172,有害物质申报表!$AR$5:$AS$12,2,0))),IF(M172="Perfluoroocane sulphonic acid PFOS it salts",IF(ISERROR(VLOOKUP(N172,有害物质申报表!$AT$5:$AU$12,2,0)),"",(VLOOKUP(N172,有害物质申报表!$AT$5:$AU$12,2,0))),IF(M172="Perfluorohexane 1 sulphonic acid PFHxS its salts",IF(ISERROR(VLOOKUP(N172,有害物质申报表!$AV$5:$AW$12,2,0)),"",(VLOOKUP(N172,有害物质申报表!$AV$5:$AW$12,2,0))),IF(M172="Undecafluorohexanoic acid PFHxA its salts",IF(ISERROR(VLOOKUP(N172,有害物质申报表!$AX$5:$AY$12,2,0)),"",(VLOOKUP(N172,有害物质申报表!$AX$5:$AY$12,2,0))),IF(M172="Perfluorononanoic acid PFNA its salts",IF(ISERROR(VLOOKUP(N172,有害物质申报表!$AZ$5:$BA$9,2,0)),"",(VLOOKUP(N172,有害物质申报表!$AZ$5:$BA$9,2,0))),IF(M172="Perfluorobutane sulfonic acid PFBS and its salts",IF(ISERROR(VLOOKUP(N172,有害物质申报表!$BB$5:$BC$12,2,0)),"",(VLOOKUP(N172,有害物质申报表!$BB$5:$BC$12,2,0))),IF(M172="Long chain perfluorocarboxylic acids PFCAs C9 to C14 including their salts",IF(ISERROR(VLOOKUP(N172,有害物质申报表!$BD$5:$BE$14,2,0)),"",(VLOOKUP(N172,有害物质申报表!$BD$5:$BE$14,2,0))),IF(M172="Hexafluoropropylene oxide dimer acid HFPO DA or GenX and its acyl halides",IF(ISERROR(VLOOKUP(N172,有害物质申报表!$BF$5:$BG$9,2,0)),"",(VLOOKUP(N172,有害物质申报表!$BF$5:$BG$9,2,0))),IF(M172="Other PFAS",""))))))))))))))))</f>
        <v/>
      </c>
      <c r="P172" s="5"/>
      <c r="Q172" s="182" t="str" cm="1">
        <f t="array" ref="Q172">IF(ISBLANK(P172),"",P172*(LOOKUP(2,1/(NOT(ISBLANK($J$10:J172))),$J$10:J172)))</f>
        <v/>
      </c>
      <c r="R172" s="182" t="str" cm="1">
        <f t="array" ref="R172">IF(ISBLANK(P172),"", (LOOKUP(2,1/(NOT(ISBLANK($K$10:K172))),$K$10:K172)))</f>
        <v/>
      </c>
      <c r="S172" s="1018"/>
      <c r="T172" s="1019"/>
      <c r="U172" s="437"/>
      <c r="V172" s="437"/>
      <c r="W172" s="437"/>
      <c r="X172" s="437"/>
      <c r="Y172" s="437"/>
      <c r="Z172" s="437"/>
      <c r="AA172" s="437"/>
      <c r="AB172" s="437"/>
      <c r="AC172" s="437"/>
      <c r="AL172" s="952" t="s">
        <v>1296</v>
      </c>
      <c r="AM172" s="953" t="s">
        <v>119</v>
      </c>
    </row>
    <row r="173" spans="1:39" ht="58" x14ac:dyDescent="0.6">
      <c r="A173" s="993"/>
      <c r="B173" s="1020"/>
      <c r="C173" s="182"/>
      <c r="D173" s="182"/>
      <c r="E173" s="182"/>
      <c r="F173" s="182"/>
      <c r="G173" s="182"/>
      <c r="H173" s="182"/>
      <c r="I173" s="182"/>
      <c r="J173" s="182"/>
      <c r="K173" s="182"/>
      <c r="L173" s="182" t="s">
        <v>2140</v>
      </c>
      <c r="M173" s="1018"/>
      <c r="N173" s="140"/>
      <c r="O173" s="140" t="str">
        <f>IF(L173="Full Materials Declaration","",IF(L173="TSCA Section 6h PBT",IF(ISERROR(VLOOKUP(M173,有害物质申报表!$AF$5:$AG$9,2,0)),"",(VLOOKUP(M173,有害物质申报表!$AF$5:$AG$9,2,0))),IF(L173="TSCA Risk Management",IF(ISERROR(VLOOKUP(M173,有害物质申报表!$AH$5:$AI$37,2,0)),"",(VLOOKUP(M173,有害物质申报表!$AH$5:$AI$37,2,0))),IF(L173="CEPA",IF(ISERROR(VLOOKUP(M173,有害物质申报表!$AN$5:$AO$30,2,0)),"",(VLOOKUP(M173,有害物质申报表!$AN$5:$AO$30,2,0))),IF(L173="WA Safer Product",IF(ISERROR(VLOOKUP(M173,有害物质申报表!$AP$5:$AQ$22,2,0)),"",(VLOOKUP(M173,有害物质申报表!$AP$5:$AQ$22,2,0))),IF(M173="High Risk Prop 65",IF(ISERROR(VLOOKUP(N173,有害物质申报表!$AJ$5:$AK$24,2,0)),"",(VLOOKUP(N173,有害物质申报表!$AJ$5:$AK$24,2,0))),IF(M173="Complete Prop 65",IF(ISERROR(VLOOKUP(N173,有害物质申报表!$AL$5:$AM$967,2,0)),"",(VLOOKUP(N173,有害物质申报表!$AL$5:$AM$967,2,0))),IF(M173="Perfluorooctanoic acid PFOA its salts",IF(ISERROR(VLOOKUP(N173,有害物质申报表!$AR$5:$AS$12,2,0)),"",(VLOOKUP(N173,有害物质申报表!$AR$5:$AS$12,2,0))),IF(M173="Perfluoroocane sulphonic acid PFOS it salts",IF(ISERROR(VLOOKUP(N173,有害物质申报表!$AT$5:$AU$12,2,0)),"",(VLOOKUP(N173,有害物质申报表!$AT$5:$AU$12,2,0))),IF(M173="Perfluorohexane 1 sulphonic acid PFHxS its salts",IF(ISERROR(VLOOKUP(N173,有害物质申报表!$AV$5:$AW$12,2,0)),"",(VLOOKUP(N173,有害物质申报表!$AV$5:$AW$12,2,0))),IF(M173="Undecafluorohexanoic acid PFHxA its salts",IF(ISERROR(VLOOKUP(N173,有害物质申报表!$AX$5:$AY$12,2,0)),"",(VLOOKUP(N173,有害物质申报表!$AX$5:$AY$12,2,0))),IF(M173="Perfluorononanoic acid PFNA its salts",IF(ISERROR(VLOOKUP(N173,有害物质申报表!$AZ$5:$BA$9,2,0)),"",(VLOOKUP(N173,有害物质申报表!$AZ$5:$BA$9,2,0))),IF(M173="Perfluorobutane sulfonic acid PFBS and its salts",IF(ISERROR(VLOOKUP(N173,有害物质申报表!$BB$5:$BC$12,2,0)),"",(VLOOKUP(N173,有害物质申报表!$BB$5:$BC$12,2,0))),IF(M173="Long chain perfluorocarboxylic acids PFCAs C9 to C14 including their salts",IF(ISERROR(VLOOKUP(N173,有害物质申报表!$BD$5:$BE$14,2,0)),"",(VLOOKUP(N173,有害物质申报表!$BD$5:$BE$14,2,0))),IF(M173="Hexafluoropropylene oxide dimer acid HFPO DA or GenX and its acyl halides",IF(ISERROR(VLOOKUP(N173,有害物质申报表!$BF$5:$BG$9,2,0)),"",(VLOOKUP(N173,有害物质申报表!$BF$5:$BG$9,2,0))),IF(M173="Other PFAS",""))))))))))))))))</f>
        <v/>
      </c>
      <c r="P173" s="5"/>
      <c r="Q173" s="182" t="str" cm="1">
        <f t="array" ref="Q173">IF(ISBLANK(P173),"",P173*(LOOKUP(2,1/(NOT(ISBLANK($J$10:J173))),$J$10:J173)))</f>
        <v/>
      </c>
      <c r="R173" s="182" t="str" cm="1">
        <f t="array" ref="R173">IF(ISBLANK(P173),"", (LOOKUP(2,1/(NOT(ISBLANK($K$10:K173))),$K$10:K173)))</f>
        <v/>
      </c>
      <c r="S173" s="1018"/>
      <c r="T173" s="1019"/>
      <c r="U173" s="437"/>
      <c r="V173" s="437"/>
      <c r="W173" s="437"/>
      <c r="X173" s="437"/>
      <c r="Y173" s="437"/>
      <c r="Z173" s="437"/>
      <c r="AA173" s="437"/>
      <c r="AB173" s="437"/>
      <c r="AC173" s="437"/>
      <c r="AL173" s="952" t="s">
        <v>1298</v>
      </c>
      <c r="AM173" s="953" t="s">
        <v>119</v>
      </c>
    </row>
    <row r="174" spans="1:39" x14ac:dyDescent="0.6">
      <c r="A174" s="993"/>
      <c r="B174" s="1020"/>
      <c r="C174" s="182"/>
      <c r="D174" s="182"/>
      <c r="E174" s="182"/>
      <c r="F174" s="182"/>
      <c r="G174" s="182"/>
      <c r="H174" s="182"/>
      <c r="I174" s="182"/>
      <c r="J174" s="182"/>
      <c r="K174" s="182"/>
      <c r="L174" s="182" t="s">
        <v>2140</v>
      </c>
      <c r="M174" s="1018"/>
      <c r="N174" s="140"/>
      <c r="O174" s="140" t="str">
        <f>IF(L174="Full Materials Declaration","",IF(L174="TSCA Section 6h PBT",IF(ISERROR(VLOOKUP(M174,有害物质申报表!$AF$5:$AG$9,2,0)),"",(VLOOKUP(M174,有害物质申报表!$AF$5:$AG$9,2,0))),IF(L174="TSCA Risk Management",IF(ISERROR(VLOOKUP(M174,有害物质申报表!$AH$5:$AI$37,2,0)),"",(VLOOKUP(M174,有害物质申报表!$AH$5:$AI$37,2,0))),IF(L174="CEPA",IF(ISERROR(VLOOKUP(M174,有害物质申报表!$AN$5:$AO$30,2,0)),"",(VLOOKUP(M174,有害物质申报表!$AN$5:$AO$30,2,0))),IF(L174="WA Safer Product",IF(ISERROR(VLOOKUP(M174,有害物质申报表!$AP$5:$AQ$22,2,0)),"",(VLOOKUP(M174,有害物质申报表!$AP$5:$AQ$22,2,0))),IF(M174="High Risk Prop 65",IF(ISERROR(VLOOKUP(N174,有害物质申报表!$AJ$5:$AK$24,2,0)),"",(VLOOKUP(N174,有害物质申报表!$AJ$5:$AK$24,2,0))),IF(M174="Complete Prop 65",IF(ISERROR(VLOOKUP(N174,有害物质申报表!$AL$5:$AM$967,2,0)),"",(VLOOKUP(N174,有害物质申报表!$AL$5:$AM$967,2,0))),IF(M174="Perfluorooctanoic acid PFOA its salts",IF(ISERROR(VLOOKUP(N174,有害物质申报表!$AR$5:$AS$12,2,0)),"",(VLOOKUP(N174,有害物质申报表!$AR$5:$AS$12,2,0))),IF(M174="Perfluoroocane sulphonic acid PFOS it salts",IF(ISERROR(VLOOKUP(N174,有害物质申报表!$AT$5:$AU$12,2,0)),"",(VLOOKUP(N174,有害物质申报表!$AT$5:$AU$12,2,0))),IF(M174="Perfluorohexane 1 sulphonic acid PFHxS its salts",IF(ISERROR(VLOOKUP(N174,有害物质申报表!$AV$5:$AW$12,2,0)),"",(VLOOKUP(N174,有害物质申报表!$AV$5:$AW$12,2,0))),IF(M174="Undecafluorohexanoic acid PFHxA its salts",IF(ISERROR(VLOOKUP(N174,有害物质申报表!$AX$5:$AY$12,2,0)),"",(VLOOKUP(N174,有害物质申报表!$AX$5:$AY$12,2,0))),IF(M174="Perfluorononanoic acid PFNA its salts",IF(ISERROR(VLOOKUP(N174,有害物质申报表!$AZ$5:$BA$9,2,0)),"",(VLOOKUP(N174,有害物质申报表!$AZ$5:$BA$9,2,0))),IF(M174="Perfluorobutane sulfonic acid PFBS and its salts",IF(ISERROR(VLOOKUP(N174,有害物质申报表!$BB$5:$BC$12,2,0)),"",(VLOOKUP(N174,有害物质申报表!$BB$5:$BC$12,2,0))),IF(M174="Long chain perfluorocarboxylic acids PFCAs C9 to C14 including their salts",IF(ISERROR(VLOOKUP(N174,有害物质申报表!$BD$5:$BE$14,2,0)),"",(VLOOKUP(N174,有害物质申报表!$BD$5:$BE$14,2,0))),IF(M174="Hexafluoropropylene oxide dimer acid HFPO DA or GenX and its acyl halides",IF(ISERROR(VLOOKUP(N174,有害物质申报表!$BF$5:$BG$9,2,0)),"",(VLOOKUP(N174,有害物质申报表!$BF$5:$BG$9,2,0))),IF(M174="Other PFAS",""))))))))))))))))</f>
        <v/>
      </c>
      <c r="P174" s="5"/>
      <c r="Q174" s="182" t="str" cm="1">
        <f t="array" ref="Q174">IF(ISBLANK(P174),"",P174*(LOOKUP(2,1/(NOT(ISBLANK($J$10:J174))),$J$10:J174)))</f>
        <v/>
      </c>
      <c r="R174" s="182" t="str" cm="1">
        <f t="array" ref="R174">IF(ISBLANK(P174),"", (LOOKUP(2,1/(NOT(ISBLANK($K$10:K174))),$K$10:K174)))</f>
        <v/>
      </c>
      <c r="S174" s="1018"/>
      <c r="T174" s="1019"/>
      <c r="U174" s="437"/>
      <c r="V174" s="437"/>
      <c r="W174" s="437"/>
      <c r="X174" s="437"/>
      <c r="Y174" s="437"/>
      <c r="Z174" s="437"/>
      <c r="AA174" s="437"/>
      <c r="AB174" s="437"/>
      <c r="AC174" s="437"/>
      <c r="AL174" s="952" t="s">
        <v>1301</v>
      </c>
      <c r="AM174" s="953" t="s">
        <v>1302</v>
      </c>
    </row>
    <row r="175" spans="1:39" x14ac:dyDescent="0.6">
      <c r="A175" s="993"/>
      <c r="B175" s="1020"/>
      <c r="C175" s="182"/>
      <c r="D175" s="182"/>
      <c r="E175" s="182"/>
      <c r="F175" s="182"/>
      <c r="G175" s="182"/>
      <c r="H175" s="182"/>
      <c r="I175" s="182"/>
      <c r="J175" s="182"/>
      <c r="K175" s="182"/>
      <c r="L175" s="182" t="s">
        <v>2140</v>
      </c>
      <c r="M175" s="1018"/>
      <c r="N175" s="140"/>
      <c r="O175" s="140" t="str">
        <f>IF(L175="Full Materials Declaration","",IF(L175="TSCA Section 6h PBT",IF(ISERROR(VLOOKUP(M175,有害物质申报表!$AF$5:$AG$9,2,0)),"",(VLOOKUP(M175,有害物质申报表!$AF$5:$AG$9,2,0))),IF(L175="TSCA Risk Management",IF(ISERROR(VLOOKUP(M175,有害物质申报表!$AH$5:$AI$37,2,0)),"",(VLOOKUP(M175,有害物质申报表!$AH$5:$AI$37,2,0))),IF(L175="CEPA",IF(ISERROR(VLOOKUP(M175,有害物质申报表!$AN$5:$AO$30,2,0)),"",(VLOOKUP(M175,有害物质申报表!$AN$5:$AO$30,2,0))),IF(L175="WA Safer Product",IF(ISERROR(VLOOKUP(M175,有害物质申报表!$AP$5:$AQ$22,2,0)),"",(VLOOKUP(M175,有害物质申报表!$AP$5:$AQ$22,2,0))),IF(M175="High Risk Prop 65",IF(ISERROR(VLOOKUP(N175,有害物质申报表!$AJ$5:$AK$24,2,0)),"",(VLOOKUP(N175,有害物质申报表!$AJ$5:$AK$24,2,0))),IF(M175="Complete Prop 65",IF(ISERROR(VLOOKUP(N175,有害物质申报表!$AL$5:$AM$967,2,0)),"",(VLOOKUP(N175,有害物质申报表!$AL$5:$AM$967,2,0))),IF(M175="Perfluorooctanoic acid PFOA its salts",IF(ISERROR(VLOOKUP(N175,有害物质申报表!$AR$5:$AS$12,2,0)),"",(VLOOKUP(N175,有害物质申报表!$AR$5:$AS$12,2,0))),IF(M175="Perfluoroocane sulphonic acid PFOS it salts",IF(ISERROR(VLOOKUP(N175,有害物质申报表!$AT$5:$AU$12,2,0)),"",(VLOOKUP(N175,有害物质申报表!$AT$5:$AU$12,2,0))),IF(M175="Perfluorohexane 1 sulphonic acid PFHxS its salts",IF(ISERROR(VLOOKUP(N175,有害物质申报表!$AV$5:$AW$12,2,0)),"",(VLOOKUP(N175,有害物质申报表!$AV$5:$AW$12,2,0))),IF(M175="Undecafluorohexanoic acid PFHxA its salts",IF(ISERROR(VLOOKUP(N175,有害物质申报表!$AX$5:$AY$12,2,0)),"",(VLOOKUP(N175,有害物质申报表!$AX$5:$AY$12,2,0))),IF(M175="Perfluorononanoic acid PFNA its salts",IF(ISERROR(VLOOKUP(N175,有害物质申报表!$AZ$5:$BA$9,2,0)),"",(VLOOKUP(N175,有害物质申报表!$AZ$5:$BA$9,2,0))),IF(M175="Perfluorobutane sulfonic acid PFBS and its salts",IF(ISERROR(VLOOKUP(N175,有害物质申报表!$BB$5:$BC$12,2,0)),"",(VLOOKUP(N175,有害物质申报表!$BB$5:$BC$12,2,0))),IF(M175="Long chain perfluorocarboxylic acids PFCAs C9 to C14 including their salts",IF(ISERROR(VLOOKUP(N175,有害物质申报表!$BD$5:$BE$14,2,0)),"",(VLOOKUP(N175,有害物质申报表!$BD$5:$BE$14,2,0))),IF(M175="Hexafluoropropylene oxide dimer acid HFPO DA or GenX and its acyl halides",IF(ISERROR(VLOOKUP(N175,有害物质申报表!$BF$5:$BG$9,2,0)),"",(VLOOKUP(N175,有害物质申报表!$BF$5:$BG$9,2,0))),IF(M175="Other PFAS",""))))))))))))))))</f>
        <v/>
      </c>
      <c r="P175" s="5"/>
      <c r="Q175" s="182" t="str" cm="1">
        <f t="array" ref="Q175">IF(ISBLANK(P175),"",P175*(LOOKUP(2,1/(NOT(ISBLANK($J$10:J175))),$J$10:J175)))</f>
        <v/>
      </c>
      <c r="R175" s="182" t="str" cm="1">
        <f t="array" ref="R175">IF(ISBLANK(P175),"", (LOOKUP(2,1/(NOT(ISBLANK($K$10:K175))),$K$10:K175)))</f>
        <v/>
      </c>
      <c r="S175" s="1018"/>
      <c r="T175" s="1019"/>
      <c r="U175" s="437"/>
      <c r="V175" s="437"/>
      <c r="W175" s="437"/>
      <c r="X175" s="437"/>
      <c r="Y175" s="437"/>
      <c r="Z175" s="437"/>
      <c r="AA175" s="437"/>
      <c r="AB175" s="437"/>
      <c r="AC175" s="437"/>
      <c r="AL175" s="952" t="s">
        <v>1316</v>
      </c>
      <c r="AM175" s="953" t="s">
        <v>1317</v>
      </c>
    </row>
    <row r="176" spans="1:39" x14ac:dyDescent="0.6">
      <c r="A176" s="993"/>
      <c r="B176" s="1020"/>
      <c r="C176" s="182"/>
      <c r="D176" s="182"/>
      <c r="E176" s="182"/>
      <c r="F176" s="182"/>
      <c r="G176" s="182"/>
      <c r="H176" s="182"/>
      <c r="I176" s="182"/>
      <c r="J176" s="182"/>
      <c r="K176" s="182"/>
      <c r="L176" s="182" t="s">
        <v>2140</v>
      </c>
      <c r="M176" s="1018"/>
      <c r="N176" s="140"/>
      <c r="O176" s="140" t="str">
        <f>IF(L176="Full Materials Declaration","",IF(L176="TSCA Section 6h PBT",IF(ISERROR(VLOOKUP(M176,有害物质申报表!$AF$5:$AG$9,2,0)),"",(VLOOKUP(M176,有害物质申报表!$AF$5:$AG$9,2,0))),IF(L176="TSCA Risk Management",IF(ISERROR(VLOOKUP(M176,有害物质申报表!$AH$5:$AI$37,2,0)),"",(VLOOKUP(M176,有害物质申报表!$AH$5:$AI$37,2,0))),IF(L176="CEPA",IF(ISERROR(VLOOKUP(M176,有害物质申报表!$AN$5:$AO$30,2,0)),"",(VLOOKUP(M176,有害物质申报表!$AN$5:$AO$30,2,0))),IF(L176="WA Safer Product",IF(ISERROR(VLOOKUP(M176,有害物质申报表!$AP$5:$AQ$22,2,0)),"",(VLOOKUP(M176,有害物质申报表!$AP$5:$AQ$22,2,0))),IF(M176="High Risk Prop 65",IF(ISERROR(VLOOKUP(N176,有害物质申报表!$AJ$5:$AK$24,2,0)),"",(VLOOKUP(N176,有害物质申报表!$AJ$5:$AK$24,2,0))),IF(M176="Complete Prop 65",IF(ISERROR(VLOOKUP(N176,有害物质申报表!$AL$5:$AM$967,2,0)),"",(VLOOKUP(N176,有害物质申报表!$AL$5:$AM$967,2,0))),IF(M176="Perfluorooctanoic acid PFOA its salts",IF(ISERROR(VLOOKUP(N176,有害物质申报表!$AR$5:$AS$12,2,0)),"",(VLOOKUP(N176,有害物质申报表!$AR$5:$AS$12,2,0))),IF(M176="Perfluoroocane sulphonic acid PFOS it salts",IF(ISERROR(VLOOKUP(N176,有害物质申报表!$AT$5:$AU$12,2,0)),"",(VLOOKUP(N176,有害物质申报表!$AT$5:$AU$12,2,0))),IF(M176="Perfluorohexane 1 sulphonic acid PFHxS its salts",IF(ISERROR(VLOOKUP(N176,有害物质申报表!$AV$5:$AW$12,2,0)),"",(VLOOKUP(N176,有害物质申报表!$AV$5:$AW$12,2,0))),IF(M176="Undecafluorohexanoic acid PFHxA its salts",IF(ISERROR(VLOOKUP(N176,有害物质申报表!$AX$5:$AY$12,2,0)),"",(VLOOKUP(N176,有害物质申报表!$AX$5:$AY$12,2,0))),IF(M176="Perfluorononanoic acid PFNA its salts",IF(ISERROR(VLOOKUP(N176,有害物质申报表!$AZ$5:$BA$9,2,0)),"",(VLOOKUP(N176,有害物质申报表!$AZ$5:$BA$9,2,0))),IF(M176="Perfluorobutane sulfonic acid PFBS and its salts",IF(ISERROR(VLOOKUP(N176,有害物质申报表!$BB$5:$BC$12,2,0)),"",(VLOOKUP(N176,有害物质申报表!$BB$5:$BC$12,2,0))),IF(M176="Long chain perfluorocarboxylic acids PFCAs C9 to C14 including their salts",IF(ISERROR(VLOOKUP(N176,有害物质申报表!$BD$5:$BE$14,2,0)),"",(VLOOKUP(N176,有害物质申报表!$BD$5:$BE$14,2,0))),IF(M176="Hexafluoropropylene oxide dimer acid HFPO DA or GenX and its acyl halides",IF(ISERROR(VLOOKUP(N176,有害物质申报表!$BF$5:$BG$9,2,0)),"",(VLOOKUP(N176,有害物质申报表!$BF$5:$BG$9,2,0))),IF(M176="Other PFAS",""))))))))))))))))</f>
        <v/>
      </c>
      <c r="P176" s="5"/>
      <c r="Q176" s="182" t="str" cm="1">
        <f t="array" ref="Q176">IF(ISBLANK(P176),"",P176*(LOOKUP(2,1/(NOT(ISBLANK($J$10:J176))),$J$10:J176)))</f>
        <v/>
      </c>
      <c r="R176" s="182" t="str" cm="1">
        <f t="array" ref="R176">IF(ISBLANK(P176),"", (LOOKUP(2,1/(NOT(ISBLANK($K$10:K176))),$K$10:K176)))</f>
        <v/>
      </c>
      <c r="S176" s="1018"/>
      <c r="T176" s="1019"/>
      <c r="U176" s="437"/>
      <c r="V176" s="437"/>
      <c r="W176" s="437"/>
      <c r="X176" s="437"/>
      <c r="Y176" s="437"/>
      <c r="Z176" s="437"/>
      <c r="AA176" s="437"/>
      <c r="AB176" s="437"/>
      <c r="AC176" s="437"/>
      <c r="AL176" s="952" t="s">
        <v>1318</v>
      </c>
      <c r="AM176" s="953" t="s">
        <v>1319</v>
      </c>
    </row>
    <row r="177" spans="1:39" x14ac:dyDescent="0.6">
      <c r="A177" s="993"/>
      <c r="B177" s="1020"/>
      <c r="C177" s="182"/>
      <c r="D177" s="182"/>
      <c r="E177" s="182"/>
      <c r="F177" s="182"/>
      <c r="G177" s="182"/>
      <c r="H177" s="182"/>
      <c r="I177" s="182"/>
      <c r="J177" s="182"/>
      <c r="K177" s="182"/>
      <c r="L177" s="182" t="s">
        <v>2140</v>
      </c>
      <c r="M177" s="1018"/>
      <c r="N177" s="140"/>
      <c r="O177" s="140" t="str">
        <f>IF(L177="Full Materials Declaration","",IF(L177="TSCA Section 6h PBT",IF(ISERROR(VLOOKUP(M177,有害物质申报表!$AF$5:$AG$9,2,0)),"",(VLOOKUP(M177,有害物质申报表!$AF$5:$AG$9,2,0))),IF(L177="TSCA Risk Management",IF(ISERROR(VLOOKUP(M177,有害物质申报表!$AH$5:$AI$37,2,0)),"",(VLOOKUP(M177,有害物质申报表!$AH$5:$AI$37,2,0))),IF(L177="CEPA",IF(ISERROR(VLOOKUP(M177,有害物质申报表!$AN$5:$AO$30,2,0)),"",(VLOOKUP(M177,有害物质申报表!$AN$5:$AO$30,2,0))),IF(L177="WA Safer Product",IF(ISERROR(VLOOKUP(M177,有害物质申报表!$AP$5:$AQ$22,2,0)),"",(VLOOKUP(M177,有害物质申报表!$AP$5:$AQ$22,2,0))),IF(M177="High Risk Prop 65",IF(ISERROR(VLOOKUP(N177,有害物质申报表!$AJ$5:$AK$24,2,0)),"",(VLOOKUP(N177,有害物质申报表!$AJ$5:$AK$24,2,0))),IF(M177="Complete Prop 65",IF(ISERROR(VLOOKUP(N177,有害物质申报表!$AL$5:$AM$967,2,0)),"",(VLOOKUP(N177,有害物质申报表!$AL$5:$AM$967,2,0))),IF(M177="Perfluorooctanoic acid PFOA its salts",IF(ISERROR(VLOOKUP(N177,有害物质申报表!$AR$5:$AS$12,2,0)),"",(VLOOKUP(N177,有害物质申报表!$AR$5:$AS$12,2,0))),IF(M177="Perfluoroocane sulphonic acid PFOS it salts",IF(ISERROR(VLOOKUP(N177,有害物质申报表!$AT$5:$AU$12,2,0)),"",(VLOOKUP(N177,有害物质申报表!$AT$5:$AU$12,2,0))),IF(M177="Perfluorohexane 1 sulphonic acid PFHxS its salts",IF(ISERROR(VLOOKUP(N177,有害物质申报表!$AV$5:$AW$12,2,0)),"",(VLOOKUP(N177,有害物质申报表!$AV$5:$AW$12,2,0))),IF(M177="Undecafluorohexanoic acid PFHxA its salts",IF(ISERROR(VLOOKUP(N177,有害物质申报表!$AX$5:$AY$12,2,0)),"",(VLOOKUP(N177,有害物质申报表!$AX$5:$AY$12,2,0))),IF(M177="Perfluorononanoic acid PFNA its salts",IF(ISERROR(VLOOKUP(N177,有害物质申报表!$AZ$5:$BA$9,2,0)),"",(VLOOKUP(N177,有害物质申报表!$AZ$5:$BA$9,2,0))),IF(M177="Perfluorobutane sulfonic acid PFBS and its salts",IF(ISERROR(VLOOKUP(N177,有害物质申报表!$BB$5:$BC$12,2,0)),"",(VLOOKUP(N177,有害物质申报表!$BB$5:$BC$12,2,0))),IF(M177="Long chain perfluorocarboxylic acids PFCAs C9 to C14 including their salts",IF(ISERROR(VLOOKUP(N177,有害物质申报表!$BD$5:$BE$14,2,0)),"",(VLOOKUP(N177,有害物质申报表!$BD$5:$BE$14,2,0))),IF(M177="Hexafluoropropylene oxide dimer acid HFPO DA or GenX and its acyl halides",IF(ISERROR(VLOOKUP(N177,有害物质申报表!$BF$5:$BG$9,2,0)),"",(VLOOKUP(N177,有害物质申报表!$BF$5:$BG$9,2,0))),IF(M177="Other PFAS",""))))))))))))))))</f>
        <v/>
      </c>
      <c r="P177" s="5"/>
      <c r="Q177" s="182" t="str" cm="1">
        <f t="array" ref="Q177">IF(ISBLANK(P177),"",P177*(LOOKUP(2,1/(NOT(ISBLANK($J$10:J177))),$J$10:J177)))</f>
        <v/>
      </c>
      <c r="R177" s="182" t="str" cm="1">
        <f t="array" ref="R177">IF(ISBLANK(P177),"", (LOOKUP(2,1/(NOT(ISBLANK($K$10:K177))),$K$10:K177)))</f>
        <v/>
      </c>
      <c r="S177" s="1018"/>
      <c r="T177" s="1019"/>
      <c r="U177" s="437"/>
      <c r="V177" s="437"/>
      <c r="W177" s="437"/>
      <c r="X177" s="437"/>
      <c r="Y177" s="437"/>
      <c r="Z177" s="437"/>
      <c r="AA177" s="437"/>
      <c r="AB177" s="437"/>
      <c r="AC177" s="437"/>
      <c r="AL177" s="952" t="s">
        <v>1322</v>
      </c>
      <c r="AM177" s="953" t="s">
        <v>1323</v>
      </c>
    </row>
    <row r="178" spans="1:39" x14ac:dyDescent="0.6">
      <c r="A178" s="993"/>
      <c r="B178" s="1020"/>
      <c r="C178" s="182"/>
      <c r="D178" s="182"/>
      <c r="E178" s="182"/>
      <c r="F178" s="182"/>
      <c r="G178" s="182"/>
      <c r="H178" s="182"/>
      <c r="I178" s="182"/>
      <c r="J178" s="182"/>
      <c r="K178" s="182"/>
      <c r="L178" s="182" t="s">
        <v>2140</v>
      </c>
      <c r="M178" s="1018"/>
      <c r="N178" s="140"/>
      <c r="O178" s="140" t="str">
        <f>IF(L178="Full Materials Declaration","",IF(L178="TSCA Section 6h PBT",IF(ISERROR(VLOOKUP(M178,有害物质申报表!$AF$5:$AG$9,2,0)),"",(VLOOKUP(M178,有害物质申报表!$AF$5:$AG$9,2,0))),IF(L178="TSCA Risk Management",IF(ISERROR(VLOOKUP(M178,有害物质申报表!$AH$5:$AI$37,2,0)),"",(VLOOKUP(M178,有害物质申报表!$AH$5:$AI$37,2,0))),IF(L178="CEPA",IF(ISERROR(VLOOKUP(M178,有害物质申报表!$AN$5:$AO$30,2,0)),"",(VLOOKUP(M178,有害物质申报表!$AN$5:$AO$30,2,0))),IF(L178="WA Safer Product",IF(ISERROR(VLOOKUP(M178,有害物质申报表!$AP$5:$AQ$22,2,0)),"",(VLOOKUP(M178,有害物质申报表!$AP$5:$AQ$22,2,0))),IF(M178="High Risk Prop 65",IF(ISERROR(VLOOKUP(N178,有害物质申报表!$AJ$5:$AK$24,2,0)),"",(VLOOKUP(N178,有害物质申报表!$AJ$5:$AK$24,2,0))),IF(M178="Complete Prop 65",IF(ISERROR(VLOOKUP(N178,有害物质申报表!$AL$5:$AM$967,2,0)),"",(VLOOKUP(N178,有害物质申报表!$AL$5:$AM$967,2,0))),IF(M178="Perfluorooctanoic acid PFOA its salts",IF(ISERROR(VLOOKUP(N178,有害物质申报表!$AR$5:$AS$12,2,0)),"",(VLOOKUP(N178,有害物质申报表!$AR$5:$AS$12,2,0))),IF(M178="Perfluoroocane sulphonic acid PFOS it salts",IF(ISERROR(VLOOKUP(N178,有害物质申报表!$AT$5:$AU$12,2,0)),"",(VLOOKUP(N178,有害物质申报表!$AT$5:$AU$12,2,0))),IF(M178="Perfluorohexane 1 sulphonic acid PFHxS its salts",IF(ISERROR(VLOOKUP(N178,有害物质申报表!$AV$5:$AW$12,2,0)),"",(VLOOKUP(N178,有害物质申报表!$AV$5:$AW$12,2,0))),IF(M178="Undecafluorohexanoic acid PFHxA its salts",IF(ISERROR(VLOOKUP(N178,有害物质申报表!$AX$5:$AY$12,2,0)),"",(VLOOKUP(N178,有害物质申报表!$AX$5:$AY$12,2,0))),IF(M178="Perfluorononanoic acid PFNA its salts",IF(ISERROR(VLOOKUP(N178,有害物质申报表!$AZ$5:$BA$9,2,0)),"",(VLOOKUP(N178,有害物质申报表!$AZ$5:$BA$9,2,0))),IF(M178="Perfluorobutane sulfonic acid PFBS and its salts",IF(ISERROR(VLOOKUP(N178,有害物质申报表!$BB$5:$BC$12,2,0)),"",(VLOOKUP(N178,有害物质申报表!$BB$5:$BC$12,2,0))),IF(M178="Long chain perfluorocarboxylic acids PFCAs C9 to C14 including their salts",IF(ISERROR(VLOOKUP(N178,有害物质申报表!$BD$5:$BE$14,2,0)),"",(VLOOKUP(N178,有害物质申报表!$BD$5:$BE$14,2,0))),IF(M178="Hexafluoropropylene oxide dimer acid HFPO DA or GenX and its acyl halides",IF(ISERROR(VLOOKUP(N178,有害物质申报表!$BF$5:$BG$9,2,0)),"",(VLOOKUP(N178,有害物质申报表!$BF$5:$BG$9,2,0))),IF(M178="Other PFAS",""))))))))))))))))</f>
        <v/>
      </c>
      <c r="P178" s="5"/>
      <c r="Q178" s="182" t="str" cm="1">
        <f t="array" ref="Q178">IF(ISBLANK(P178),"",P178*(LOOKUP(2,1/(NOT(ISBLANK($J$10:J178))),$J$10:J178)))</f>
        <v/>
      </c>
      <c r="R178" s="182" t="str" cm="1">
        <f t="array" ref="R178">IF(ISBLANK(P178),"", (LOOKUP(2,1/(NOT(ISBLANK($K$10:K178))),$K$10:K178)))</f>
        <v/>
      </c>
      <c r="S178" s="1018"/>
      <c r="T178" s="1019"/>
      <c r="U178" s="437"/>
      <c r="V178" s="437"/>
      <c r="W178" s="437"/>
      <c r="X178" s="437"/>
      <c r="Y178" s="437"/>
      <c r="Z178" s="437"/>
      <c r="AA178" s="437"/>
      <c r="AB178" s="437"/>
      <c r="AC178" s="437"/>
      <c r="AL178" s="952" t="s">
        <v>1341</v>
      </c>
      <c r="AM178" s="953" t="s">
        <v>1342</v>
      </c>
    </row>
    <row r="179" spans="1:39" x14ac:dyDescent="0.6">
      <c r="A179" s="993"/>
      <c r="B179" s="1020"/>
      <c r="C179" s="182"/>
      <c r="D179" s="182"/>
      <c r="E179" s="182"/>
      <c r="F179" s="182"/>
      <c r="G179" s="182"/>
      <c r="H179" s="182"/>
      <c r="I179" s="182"/>
      <c r="J179" s="182"/>
      <c r="K179" s="182"/>
      <c r="L179" s="182" t="s">
        <v>2140</v>
      </c>
      <c r="M179" s="1018"/>
      <c r="N179" s="140"/>
      <c r="O179" s="140" t="str">
        <f>IF(L179="Full Materials Declaration","",IF(L179="TSCA Section 6h PBT",IF(ISERROR(VLOOKUP(M179,有害物质申报表!$AF$5:$AG$9,2,0)),"",(VLOOKUP(M179,有害物质申报表!$AF$5:$AG$9,2,0))),IF(L179="TSCA Risk Management",IF(ISERROR(VLOOKUP(M179,有害物质申报表!$AH$5:$AI$37,2,0)),"",(VLOOKUP(M179,有害物质申报表!$AH$5:$AI$37,2,0))),IF(L179="CEPA",IF(ISERROR(VLOOKUP(M179,有害物质申报表!$AN$5:$AO$30,2,0)),"",(VLOOKUP(M179,有害物质申报表!$AN$5:$AO$30,2,0))),IF(L179="WA Safer Product",IF(ISERROR(VLOOKUP(M179,有害物质申报表!$AP$5:$AQ$22,2,0)),"",(VLOOKUP(M179,有害物质申报表!$AP$5:$AQ$22,2,0))),IF(M179="High Risk Prop 65",IF(ISERROR(VLOOKUP(N179,有害物质申报表!$AJ$5:$AK$24,2,0)),"",(VLOOKUP(N179,有害物质申报表!$AJ$5:$AK$24,2,0))),IF(M179="Complete Prop 65",IF(ISERROR(VLOOKUP(N179,有害物质申报表!$AL$5:$AM$967,2,0)),"",(VLOOKUP(N179,有害物质申报表!$AL$5:$AM$967,2,0))),IF(M179="Perfluorooctanoic acid PFOA its salts",IF(ISERROR(VLOOKUP(N179,有害物质申报表!$AR$5:$AS$12,2,0)),"",(VLOOKUP(N179,有害物质申报表!$AR$5:$AS$12,2,0))),IF(M179="Perfluoroocane sulphonic acid PFOS it salts",IF(ISERROR(VLOOKUP(N179,有害物质申报表!$AT$5:$AU$12,2,0)),"",(VLOOKUP(N179,有害物质申报表!$AT$5:$AU$12,2,0))),IF(M179="Perfluorohexane 1 sulphonic acid PFHxS its salts",IF(ISERROR(VLOOKUP(N179,有害物质申报表!$AV$5:$AW$12,2,0)),"",(VLOOKUP(N179,有害物质申报表!$AV$5:$AW$12,2,0))),IF(M179="Undecafluorohexanoic acid PFHxA its salts",IF(ISERROR(VLOOKUP(N179,有害物质申报表!$AX$5:$AY$12,2,0)),"",(VLOOKUP(N179,有害物质申报表!$AX$5:$AY$12,2,0))),IF(M179="Perfluorononanoic acid PFNA its salts",IF(ISERROR(VLOOKUP(N179,有害物质申报表!$AZ$5:$BA$9,2,0)),"",(VLOOKUP(N179,有害物质申报表!$AZ$5:$BA$9,2,0))),IF(M179="Perfluorobutane sulfonic acid PFBS and its salts",IF(ISERROR(VLOOKUP(N179,有害物质申报表!$BB$5:$BC$12,2,0)),"",(VLOOKUP(N179,有害物质申报表!$BB$5:$BC$12,2,0))),IF(M179="Long chain perfluorocarboxylic acids PFCAs C9 to C14 including their salts",IF(ISERROR(VLOOKUP(N179,有害物质申报表!$BD$5:$BE$14,2,0)),"",(VLOOKUP(N179,有害物质申报表!$BD$5:$BE$14,2,0))),IF(M179="Hexafluoropropylene oxide dimer acid HFPO DA or GenX and its acyl halides",IF(ISERROR(VLOOKUP(N179,有害物质申报表!$BF$5:$BG$9,2,0)),"",(VLOOKUP(N179,有害物质申报表!$BF$5:$BG$9,2,0))),IF(M179="Other PFAS",""))))))))))))))))</f>
        <v/>
      </c>
      <c r="P179" s="5"/>
      <c r="Q179" s="182" t="str" cm="1">
        <f t="array" ref="Q179">IF(ISBLANK(P179),"",P179*(LOOKUP(2,1/(NOT(ISBLANK($J$10:J179))),$J$10:J179)))</f>
        <v/>
      </c>
      <c r="R179" s="182" t="str" cm="1">
        <f t="array" ref="R179">IF(ISBLANK(P179),"", (LOOKUP(2,1/(NOT(ISBLANK($K$10:K179))),$K$10:K179)))</f>
        <v/>
      </c>
      <c r="S179" s="1018"/>
      <c r="T179" s="1019"/>
      <c r="U179" s="437"/>
      <c r="V179" s="437"/>
      <c r="W179" s="437"/>
      <c r="X179" s="437"/>
      <c r="Y179" s="437"/>
      <c r="Z179" s="437"/>
      <c r="AA179" s="437"/>
      <c r="AB179" s="437"/>
      <c r="AC179" s="437"/>
      <c r="AL179" s="952" t="s">
        <v>1368</v>
      </c>
      <c r="AM179" s="953" t="s">
        <v>1369</v>
      </c>
    </row>
    <row r="180" spans="1:39" ht="29" x14ac:dyDescent="0.6">
      <c r="A180" s="993"/>
      <c r="B180" s="1020"/>
      <c r="C180" s="182"/>
      <c r="D180" s="182"/>
      <c r="E180" s="182"/>
      <c r="F180" s="182"/>
      <c r="G180" s="182"/>
      <c r="H180" s="182"/>
      <c r="I180" s="182"/>
      <c r="J180" s="182"/>
      <c r="K180" s="182"/>
      <c r="L180" s="182" t="s">
        <v>2140</v>
      </c>
      <c r="M180" s="1018"/>
      <c r="N180" s="140"/>
      <c r="O180" s="140" t="str">
        <f>IF(L180="Full Materials Declaration","",IF(L180="TSCA Section 6h PBT",IF(ISERROR(VLOOKUP(M180,有害物质申报表!$AF$5:$AG$9,2,0)),"",(VLOOKUP(M180,有害物质申报表!$AF$5:$AG$9,2,0))),IF(L180="TSCA Risk Management",IF(ISERROR(VLOOKUP(M180,有害物质申报表!$AH$5:$AI$37,2,0)),"",(VLOOKUP(M180,有害物质申报表!$AH$5:$AI$37,2,0))),IF(L180="CEPA",IF(ISERROR(VLOOKUP(M180,有害物质申报表!$AN$5:$AO$30,2,0)),"",(VLOOKUP(M180,有害物质申报表!$AN$5:$AO$30,2,0))),IF(L180="WA Safer Product",IF(ISERROR(VLOOKUP(M180,有害物质申报表!$AP$5:$AQ$22,2,0)),"",(VLOOKUP(M180,有害物质申报表!$AP$5:$AQ$22,2,0))),IF(M180="High Risk Prop 65",IF(ISERROR(VLOOKUP(N180,有害物质申报表!$AJ$5:$AK$24,2,0)),"",(VLOOKUP(N180,有害物质申报表!$AJ$5:$AK$24,2,0))),IF(M180="Complete Prop 65",IF(ISERROR(VLOOKUP(N180,有害物质申报表!$AL$5:$AM$967,2,0)),"",(VLOOKUP(N180,有害物质申报表!$AL$5:$AM$967,2,0))),IF(M180="Perfluorooctanoic acid PFOA its salts",IF(ISERROR(VLOOKUP(N180,有害物质申报表!$AR$5:$AS$12,2,0)),"",(VLOOKUP(N180,有害物质申报表!$AR$5:$AS$12,2,0))),IF(M180="Perfluoroocane sulphonic acid PFOS it salts",IF(ISERROR(VLOOKUP(N180,有害物质申报表!$AT$5:$AU$12,2,0)),"",(VLOOKUP(N180,有害物质申报表!$AT$5:$AU$12,2,0))),IF(M180="Perfluorohexane 1 sulphonic acid PFHxS its salts",IF(ISERROR(VLOOKUP(N180,有害物质申报表!$AV$5:$AW$12,2,0)),"",(VLOOKUP(N180,有害物质申报表!$AV$5:$AW$12,2,0))),IF(M180="Undecafluorohexanoic acid PFHxA its salts",IF(ISERROR(VLOOKUP(N180,有害物质申报表!$AX$5:$AY$12,2,0)),"",(VLOOKUP(N180,有害物质申报表!$AX$5:$AY$12,2,0))),IF(M180="Perfluorononanoic acid PFNA its salts",IF(ISERROR(VLOOKUP(N180,有害物质申报表!$AZ$5:$BA$9,2,0)),"",(VLOOKUP(N180,有害物质申报表!$AZ$5:$BA$9,2,0))),IF(M180="Perfluorobutane sulfonic acid PFBS and its salts",IF(ISERROR(VLOOKUP(N180,有害物质申报表!$BB$5:$BC$12,2,0)),"",(VLOOKUP(N180,有害物质申报表!$BB$5:$BC$12,2,0))),IF(M180="Long chain perfluorocarboxylic acids PFCAs C9 to C14 including their salts",IF(ISERROR(VLOOKUP(N180,有害物质申报表!$BD$5:$BE$14,2,0)),"",(VLOOKUP(N180,有害物质申报表!$BD$5:$BE$14,2,0))),IF(M180="Hexafluoropropylene oxide dimer acid HFPO DA or GenX and its acyl halides",IF(ISERROR(VLOOKUP(N180,有害物质申报表!$BF$5:$BG$9,2,0)),"",(VLOOKUP(N180,有害物质申报表!$BF$5:$BG$9,2,0))),IF(M180="Other PFAS",""))))))))))))))))</f>
        <v/>
      </c>
      <c r="P180" s="5"/>
      <c r="Q180" s="182" t="str" cm="1">
        <f t="array" ref="Q180">IF(ISBLANK(P180),"",P180*(LOOKUP(2,1/(NOT(ISBLANK($J$10:J180))),$J$10:J180)))</f>
        <v/>
      </c>
      <c r="R180" s="182" t="str" cm="1">
        <f t="array" ref="R180">IF(ISBLANK(P180),"", (LOOKUP(2,1/(NOT(ISBLANK($K$10:K180))),$K$10:K180)))</f>
        <v/>
      </c>
      <c r="S180" s="1018"/>
      <c r="T180" s="1019"/>
      <c r="U180" s="437"/>
      <c r="V180" s="437"/>
      <c r="W180" s="437"/>
      <c r="X180" s="437"/>
      <c r="Y180" s="437"/>
      <c r="Z180" s="437"/>
      <c r="AA180" s="437"/>
      <c r="AB180" s="437"/>
      <c r="AC180" s="437"/>
      <c r="AL180" s="952" t="s">
        <v>1399</v>
      </c>
      <c r="AM180" s="953" t="s">
        <v>1398</v>
      </c>
    </row>
    <row r="181" spans="1:39" x14ac:dyDescent="0.6">
      <c r="A181" s="993"/>
      <c r="B181" s="1020"/>
      <c r="C181" s="182"/>
      <c r="D181" s="182"/>
      <c r="E181" s="182"/>
      <c r="F181" s="182"/>
      <c r="G181" s="182"/>
      <c r="H181" s="182"/>
      <c r="I181" s="182"/>
      <c r="J181" s="182"/>
      <c r="K181" s="182"/>
      <c r="L181" s="182" t="s">
        <v>2140</v>
      </c>
      <c r="M181" s="1018"/>
      <c r="N181" s="140"/>
      <c r="O181" s="140" t="str">
        <f>IF(L181="Full Materials Declaration","",IF(L181="TSCA Section 6h PBT",IF(ISERROR(VLOOKUP(M181,有害物质申报表!$AF$5:$AG$9,2,0)),"",(VLOOKUP(M181,有害物质申报表!$AF$5:$AG$9,2,0))),IF(L181="TSCA Risk Management",IF(ISERROR(VLOOKUP(M181,有害物质申报表!$AH$5:$AI$37,2,0)),"",(VLOOKUP(M181,有害物质申报表!$AH$5:$AI$37,2,0))),IF(L181="CEPA",IF(ISERROR(VLOOKUP(M181,有害物质申报表!$AN$5:$AO$30,2,0)),"",(VLOOKUP(M181,有害物质申报表!$AN$5:$AO$30,2,0))),IF(L181="WA Safer Product",IF(ISERROR(VLOOKUP(M181,有害物质申报表!$AP$5:$AQ$22,2,0)),"",(VLOOKUP(M181,有害物质申报表!$AP$5:$AQ$22,2,0))),IF(M181="High Risk Prop 65",IF(ISERROR(VLOOKUP(N181,有害物质申报表!$AJ$5:$AK$24,2,0)),"",(VLOOKUP(N181,有害物质申报表!$AJ$5:$AK$24,2,0))),IF(M181="Complete Prop 65",IF(ISERROR(VLOOKUP(N181,有害物质申报表!$AL$5:$AM$967,2,0)),"",(VLOOKUP(N181,有害物质申报表!$AL$5:$AM$967,2,0))),IF(M181="Perfluorooctanoic acid PFOA its salts",IF(ISERROR(VLOOKUP(N181,有害物质申报表!$AR$5:$AS$12,2,0)),"",(VLOOKUP(N181,有害物质申报表!$AR$5:$AS$12,2,0))),IF(M181="Perfluoroocane sulphonic acid PFOS it salts",IF(ISERROR(VLOOKUP(N181,有害物质申报表!$AT$5:$AU$12,2,0)),"",(VLOOKUP(N181,有害物质申报表!$AT$5:$AU$12,2,0))),IF(M181="Perfluorohexane 1 sulphonic acid PFHxS its salts",IF(ISERROR(VLOOKUP(N181,有害物质申报表!$AV$5:$AW$12,2,0)),"",(VLOOKUP(N181,有害物质申报表!$AV$5:$AW$12,2,0))),IF(M181="Undecafluorohexanoic acid PFHxA its salts",IF(ISERROR(VLOOKUP(N181,有害物质申报表!$AX$5:$AY$12,2,0)),"",(VLOOKUP(N181,有害物质申报表!$AX$5:$AY$12,2,0))),IF(M181="Perfluorononanoic acid PFNA its salts",IF(ISERROR(VLOOKUP(N181,有害物质申报表!$AZ$5:$BA$9,2,0)),"",(VLOOKUP(N181,有害物质申报表!$AZ$5:$BA$9,2,0))),IF(M181="Perfluorobutane sulfonic acid PFBS and its salts",IF(ISERROR(VLOOKUP(N181,有害物质申报表!$BB$5:$BC$12,2,0)),"",(VLOOKUP(N181,有害物质申报表!$BB$5:$BC$12,2,0))),IF(M181="Long chain perfluorocarboxylic acids PFCAs C9 to C14 including their salts",IF(ISERROR(VLOOKUP(N181,有害物质申报表!$BD$5:$BE$14,2,0)),"",(VLOOKUP(N181,有害物质申报表!$BD$5:$BE$14,2,0))),IF(M181="Hexafluoropropylene oxide dimer acid HFPO DA or GenX and its acyl halides",IF(ISERROR(VLOOKUP(N181,有害物质申报表!$BF$5:$BG$9,2,0)),"",(VLOOKUP(N181,有害物质申报表!$BF$5:$BG$9,2,0))),IF(M181="Other PFAS",""))))))))))))))))</f>
        <v/>
      </c>
      <c r="P181" s="5"/>
      <c r="Q181" s="182" t="str" cm="1">
        <f t="array" ref="Q181">IF(ISBLANK(P181),"",P181*(LOOKUP(2,1/(NOT(ISBLANK($J$10:J181))),$J$10:J181)))</f>
        <v/>
      </c>
      <c r="R181" s="182" t="str" cm="1">
        <f t="array" ref="R181">IF(ISBLANK(P181),"", (LOOKUP(2,1/(NOT(ISBLANK($K$10:K181))),$K$10:K181)))</f>
        <v/>
      </c>
      <c r="S181" s="1018"/>
      <c r="T181" s="1019"/>
      <c r="U181" s="437"/>
      <c r="V181" s="437"/>
      <c r="W181" s="437"/>
      <c r="X181" s="437"/>
      <c r="Y181" s="437"/>
      <c r="Z181" s="437"/>
      <c r="AA181" s="437"/>
      <c r="AB181" s="437"/>
      <c r="AC181" s="437"/>
      <c r="AL181" s="952" t="s">
        <v>1405</v>
      </c>
      <c r="AM181" s="953" t="s">
        <v>1406</v>
      </c>
    </row>
    <row r="182" spans="1:39" x14ac:dyDescent="0.6">
      <c r="A182" s="993"/>
      <c r="B182" s="1020"/>
      <c r="C182" s="182"/>
      <c r="D182" s="182"/>
      <c r="E182" s="182"/>
      <c r="F182" s="182"/>
      <c r="G182" s="182"/>
      <c r="H182" s="182"/>
      <c r="I182" s="182"/>
      <c r="J182" s="182"/>
      <c r="K182" s="182"/>
      <c r="L182" s="182" t="s">
        <v>2140</v>
      </c>
      <c r="M182" s="1018"/>
      <c r="N182" s="140"/>
      <c r="O182" s="140" t="str">
        <f>IF(L182="Full Materials Declaration","",IF(L182="TSCA Section 6h PBT",IF(ISERROR(VLOOKUP(M182,有害物质申报表!$AF$5:$AG$9,2,0)),"",(VLOOKUP(M182,有害物质申报表!$AF$5:$AG$9,2,0))),IF(L182="TSCA Risk Management",IF(ISERROR(VLOOKUP(M182,有害物质申报表!$AH$5:$AI$37,2,0)),"",(VLOOKUP(M182,有害物质申报表!$AH$5:$AI$37,2,0))),IF(L182="CEPA",IF(ISERROR(VLOOKUP(M182,有害物质申报表!$AN$5:$AO$30,2,0)),"",(VLOOKUP(M182,有害物质申报表!$AN$5:$AO$30,2,0))),IF(L182="WA Safer Product",IF(ISERROR(VLOOKUP(M182,有害物质申报表!$AP$5:$AQ$22,2,0)),"",(VLOOKUP(M182,有害物质申报表!$AP$5:$AQ$22,2,0))),IF(M182="High Risk Prop 65",IF(ISERROR(VLOOKUP(N182,有害物质申报表!$AJ$5:$AK$24,2,0)),"",(VLOOKUP(N182,有害物质申报表!$AJ$5:$AK$24,2,0))),IF(M182="Complete Prop 65",IF(ISERROR(VLOOKUP(N182,有害物质申报表!$AL$5:$AM$967,2,0)),"",(VLOOKUP(N182,有害物质申报表!$AL$5:$AM$967,2,0))),IF(M182="Perfluorooctanoic acid PFOA its salts",IF(ISERROR(VLOOKUP(N182,有害物质申报表!$AR$5:$AS$12,2,0)),"",(VLOOKUP(N182,有害物质申报表!$AR$5:$AS$12,2,0))),IF(M182="Perfluoroocane sulphonic acid PFOS it salts",IF(ISERROR(VLOOKUP(N182,有害物质申报表!$AT$5:$AU$12,2,0)),"",(VLOOKUP(N182,有害物质申报表!$AT$5:$AU$12,2,0))),IF(M182="Perfluorohexane 1 sulphonic acid PFHxS its salts",IF(ISERROR(VLOOKUP(N182,有害物质申报表!$AV$5:$AW$12,2,0)),"",(VLOOKUP(N182,有害物质申报表!$AV$5:$AW$12,2,0))),IF(M182="Undecafluorohexanoic acid PFHxA its salts",IF(ISERROR(VLOOKUP(N182,有害物质申报表!$AX$5:$AY$12,2,0)),"",(VLOOKUP(N182,有害物质申报表!$AX$5:$AY$12,2,0))),IF(M182="Perfluorononanoic acid PFNA its salts",IF(ISERROR(VLOOKUP(N182,有害物质申报表!$AZ$5:$BA$9,2,0)),"",(VLOOKUP(N182,有害物质申报表!$AZ$5:$BA$9,2,0))),IF(M182="Perfluorobutane sulfonic acid PFBS and its salts",IF(ISERROR(VLOOKUP(N182,有害物质申报表!$BB$5:$BC$12,2,0)),"",(VLOOKUP(N182,有害物质申报表!$BB$5:$BC$12,2,0))),IF(M182="Long chain perfluorocarboxylic acids PFCAs C9 to C14 including their salts",IF(ISERROR(VLOOKUP(N182,有害物质申报表!$BD$5:$BE$14,2,0)),"",(VLOOKUP(N182,有害物质申报表!$BD$5:$BE$14,2,0))),IF(M182="Hexafluoropropylene oxide dimer acid HFPO DA or GenX and its acyl halides",IF(ISERROR(VLOOKUP(N182,有害物质申报表!$BF$5:$BG$9,2,0)),"",(VLOOKUP(N182,有害物质申报表!$BF$5:$BG$9,2,0))),IF(M182="Other PFAS",""))))))))))))))))</f>
        <v/>
      </c>
      <c r="P182" s="5"/>
      <c r="Q182" s="182" t="str" cm="1">
        <f t="array" ref="Q182">IF(ISBLANK(P182),"",P182*(LOOKUP(2,1/(NOT(ISBLANK($J$10:J182))),$J$10:J182)))</f>
        <v/>
      </c>
      <c r="R182" s="182" t="str" cm="1">
        <f t="array" ref="R182">IF(ISBLANK(P182),"", (LOOKUP(2,1/(NOT(ISBLANK($K$10:K182))),$K$10:K182)))</f>
        <v/>
      </c>
      <c r="S182" s="1018"/>
      <c r="T182" s="1019"/>
      <c r="U182" s="437"/>
      <c r="V182" s="437"/>
      <c r="W182" s="437"/>
      <c r="X182" s="437"/>
      <c r="Y182" s="437"/>
      <c r="Z182" s="437"/>
      <c r="AA182" s="437"/>
      <c r="AB182" s="437"/>
      <c r="AC182" s="437"/>
      <c r="AL182" s="952" t="s">
        <v>1456</v>
      </c>
      <c r="AM182" s="953" t="s">
        <v>1457</v>
      </c>
    </row>
    <row r="183" spans="1:39" x14ac:dyDescent="0.6">
      <c r="A183" s="993"/>
      <c r="B183" s="1020"/>
      <c r="C183" s="182"/>
      <c r="D183" s="182"/>
      <c r="E183" s="182"/>
      <c r="F183" s="182"/>
      <c r="G183" s="182"/>
      <c r="H183" s="182"/>
      <c r="I183" s="182"/>
      <c r="J183" s="182"/>
      <c r="K183" s="182"/>
      <c r="L183" s="182" t="s">
        <v>2140</v>
      </c>
      <c r="M183" s="1018"/>
      <c r="N183" s="140"/>
      <c r="O183" s="140" t="str">
        <f>IF(L183="Full Materials Declaration","",IF(L183="TSCA Section 6h PBT",IF(ISERROR(VLOOKUP(M183,有害物质申报表!$AF$5:$AG$9,2,0)),"",(VLOOKUP(M183,有害物质申报表!$AF$5:$AG$9,2,0))),IF(L183="TSCA Risk Management",IF(ISERROR(VLOOKUP(M183,有害物质申报表!$AH$5:$AI$37,2,0)),"",(VLOOKUP(M183,有害物质申报表!$AH$5:$AI$37,2,0))),IF(L183="CEPA",IF(ISERROR(VLOOKUP(M183,有害物质申报表!$AN$5:$AO$30,2,0)),"",(VLOOKUP(M183,有害物质申报表!$AN$5:$AO$30,2,0))),IF(L183="WA Safer Product",IF(ISERROR(VLOOKUP(M183,有害物质申报表!$AP$5:$AQ$22,2,0)),"",(VLOOKUP(M183,有害物质申报表!$AP$5:$AQ$22,2,0))),IF(M183="High Risk Prop 65",IF(ISERROR(VLOOKUP(N183,有害物质申报表!$AJ$5:$AK$24,2,0)),"",(VLOOKUP(N183,有害物质申报表!$AJ$5:$AK$24,2,0))),IF(M183="Complete Prop 65",IF(ISERROR(VLOOKUP(N183,有害物质申报表!$AL$5:$AM$967,2,0)),"",(VLOOKUP(N183,有害物质申报表!$AL$5:$AM$967,2,0))),IF(M183="Perfluorooctanoic acid PFOA its salts",IF(ISERROR(VLOOKUP(N183,有害物质申报表!$AR$5:$AS$12,2,0)),"",(VLOOKUP(N183,有害物质申报表!$AR$5:$AS$12,2,0))),IF(M183="Perfluoroocane sulphonic acid PFOS it salts",IF(ISERROR(VLOOKUP(N183,有害物质申报表!$AT$5:$AU$12,2,0)),"",(VLOOKUP(N183,有害物质申报表!$AT$5:$AU$12,2,0))),IF(M183="Perfluorohexane 1 sulphonic acid PFHxS its salts",IF(ISERROR(VLOOKUP(N183,有害物质申报表!$AV$5:$AW$12,2,0)),"",(VLOOKUP(N183,有害物质申报表!$AV$5:$AW$12,2,0))),IF(M183="Undecafluorohexanoic acid PFHxA its salts",IF(ISERROR(VLOOKUP(N183,有害物质申报表!$AX$5:$AY$12,2,0)),"",(VLOOKUP(N183,有害物质申报表!$AX$5:$AY$12,2,0))),IF(M183="Perfluorononanoic acid PFNA its salts",IF(ISERROR(VLOOKUP(N183,有害物质申报表!$AZ$5:$BA$9,2,0)),"",(VLOOKUP(N183,有害物质申报表!$AZ$5:$BA$9,2,0))),IF(M183="Perfluorobutane sulfonic acid PFBS and its salts",IF(ISERROR(VLOOKUP(N183,有害物质申报表!$BB$5:$BC$12,2,0)),"",(VLOOKUP(N183,有害物质申报表!$BB$5:$BC$12,2,0))),IF(M183="Long chain perfluorocarboxylic acids PFCAs C9 to C14 including their salts",IF(ISERROR(VLOOKUP(N183,有害物质申报表!$BD$5:$BE$14,2,0)),"",(VLOOKUP(N183,有害物质申报表!$BD$5:$BE$14,2,0))),IF(M183="Hexafluoropropylene oxide dimer acid HFPO DA or GenX and its acyl halides",IF(ISERROR(VLOOKUP(N183,有害物质申报表!$BF$5:$BG$9,2,0)),"",(VLOOKUP(N183,有害物质申报表!$BF$5:$BG$9,2,0))),IF(M183="Other PFAS",""))))))))))))))))</f>
        <v/>
      </c>
      <c r="P183" s="5"/>
      <c r="Q183" s="182" t="str" cm="1">
        <f t="array" ref="Q183">IF(ISBLANK(P183),"",P183*(LOOKUP(2,1/(NOT(ISBLANK($J$10:J183))),$J$10:J183)))</f>
        <v/>
      </c>
      <c r="R183" s="182" t="str" cm="1">
        <f t="array" ref="R183">IF(ISBLANK(P183),"", (LOOKUP(2,1/(NOT(ISBLANK($K$10:K183))),$K$10:K183)))</f>
        <v/>
      </c>
      <c r="S183" s="1018"/>
      <c r="T183" s="1019"/>
      <c r="U183" s="437"/>
      <c r="V183" s="437"/>
      <c r="W183" s="437"/>
      <c r="X183" s="437"/>
      <c r="Y183" s="437"/>
      <c r="Z183" s="437"/>
      <c r="AA183" s="437"/>
      <c r="AB183" s="437"/>
      <c r="AC183" s="437"/>
      <c r="AL183" s="952" t="s">
        <v>1470</v>
      </c>
      <c r="AM183" s="953" t="s">
        <v>1471</v>
      </c>
    </row>
    <row r="184" spans="1:39" ht="43.5" x14ac:dyDescent="0.6">
      <c r="A184" s="993"/>
      <c r="B184" s="1020"/>
      <c r="C184" s="182"/>
      <c r="D184" s="182"/>
      <c r="E184" s="182"/>
      <c r="F184" s="182"/>
      <c r="G184" s="182"/>
      <c r="H184" s="182"/>
      <c r="I184" s="182"/>
      <c r="J184" s="182"/>
      <c r="K184" s="182"/>
      <c r="L184" s="182" t="s">
        <v>2140</v>
      </c>
      <c r="M184" s="1018"/>
      <c r="N184" s="140"/>
      <c r="O184" s="140" t="str">
        <f>IF(L184="Full Materials Declaration","",IF(L184="TSCA Section 6h PBT",IF(ISERROR(VLOOKUP(M184,有害物质申报表!$AF$5:$AG$9,2,0)),"",(VLOOKUP(M184,有害物质申报表!$AF$5:$AG$9,2,0))),IF(L184="TSCA Risk Management",IF(ISERROR(VLOOKUP(M184,有害物质申报表!$AH$5:$AI$37,2,0)),"",(VLOOKUP(M184,有害物质申报表!$AH$5:$AI$37,2,0))),IF(L184="CEPA",IF(ISERROR(VLOOKUP(M184,有害物质申报表!$AN$5:$AO$30,2,0)),"",(VLOOKUP(M184,有害物质申报表!$AN$5:$AO$30,2,0))),IF(L184="WA Safer Product",IF(ISERROR(VLOOKUP(M184,有害物质申报表!$AP$5:$AQ$22,2,0)),"",(VLOOKUP(M184,有害物质申报表!$AP$5:$AQ$22,2,0))),IF(M184="High Risk Prop 65",IF(ISERROR(VLOOKUP(N184,有害物质申报表!$AJ$5:$AK$24,2,0)),"",(VLOOKUP(N184,有害物质申报表!$AJ$5:$AK$24,2,0))),IF(M184="Complete Prop 65",IF(ISERROR(VLOOKUP(N184,有害物质申报表!$AL$5:$AM$967,2,0)),"",(VLOOKUP(N184,有害物质申报表!$AL$5:$AM$967,2,0))),IF(M184="Perfluorooctanoic acid PFOA its salts",IF(ISERROR(VLOOKUP(N184,有害物质申报表!$AR$5:$AS$12,2,0)),"",(VLOOKUP(N184,有害物质申报表!$AR$5:$AS$12,2,0))),IF(M184="Perfluoroocane sulphonic acid PFOS it salts",IF(ISERROR(VLOOKUP(N184,有害物质申报表!$AT$5:$AU$12,2,0)),"",(VLOOKUP(N184,有害物质申报表!$AT$5:$AU$12,2,0))),IF(M184="Perfluorohexane 1 sulphonic acid PFHxS its salts",IF(ISERROR(VLOOKUP(N184,有害物质申报表!$AV$5:$AW$12,2,0)),"",(VLOOKUP(N184,有害物质申报表!$AV$5:$AW$12,2,0))),IF(M184="Undecafluorohexanoic acid PFHxA its salts",IF(ISERROR(VLOOKUP(N184,有害物质申报表!$AX$5:$AY$12,2,0)),"",(VLOOKUP(N184,有害物质申报表!$AX$5:$AY$12,2,0))),IF(M184="Perfluorononanoic acid PFNA its salts",IF(ISERROR(VLOOKUP(N184,有害物质申报表!$AZ$5:$BA$9,2,0)),"",(VLOOKUP(N184,有害物质申报表!$AZ$5:$BA$9,2,0))),IF(M184="Perfluorobutane sulfonic acid PFBS and its salts",IF(ISERROR(VLOOKUP(N184,有害物质申报表!$BB$5:$BC$12,2,0)),"",(VLOOKUP(N184,有害物质申报表!$BB$5:$BC$12,2,0))),IF(M184="Long chain perfluorocarboxylic acids PFCAs C9 to C14 including their salts",IF(ISERROR(VLOOKUP(N184,有害物质申报表!$BD$5:$BE$14,2,0)),"",(VLOOKUP(N184,有害物质申报表!$BD$5:$BE$14,2,0))),IF(M184="Hexafluoropropylene oxide dimer acid HFPO DA or GenX and its acyl halides",IF(ISERROR(VLOOKUP(N184,有害物质申报表!$BF$5:$BG$9,2,0)),"",(VLOOKUP(N184,有害物质申报表!$BF$5:$BG$9,2,0))),IF(M184="Other PFAS",""))))))))))))))))</f>
        <v/>
      </c>
      <c r="P184" s="5"/>
      <c r="Q184" s="182" t="str" cm="1">
        <f t="array" ref="Q184">IF(ISBLANK(P184),"",P184*(LOOKUP(2,1/(NOT(ISBLANK($J$10:J184))),$J$10:J184)))</f>
        <v/>
      </c>
      <c r="R184" s="182" t="str" cm="1">
        <f t="array" ref="R184">IF(ISBLANK(P184),"", (LOOKUP(2,1/(NOT(ISBLANK($K$10:K184))),$K$10:K184)))</f>
        <v/>
      </c>
      <c r="S184" s="1018"/>
      <c r="T184" s="1019"/>
      <c r="U184" s="437"/>
      <c r="V184" s="437"/>
      <c r="W184" s="437"/>
      <c r="X184" s="437"/>
      <c r="Y184" s="437"/>
      <c r="Z184" s="437"/>
      <c r="AA184" s="437"/>
      <c r="AB184" s="437"/>
      <c r="AC184" s="437"/>
      <c r="AL184" s="952" t="s">
        <v>1488</v>
      </c>
      <c r="AM184" s="953" t="s">
        <v>1489</v>
      </c>
    </row>
    <row r="185" spans="1:39" ht="72.5" x14ac:dyDescent="0.6">
      <c r="A185" s="993"/>
      <c r="B185" s="1020"/>
      <c r="C185" s="182"/>
      <c r="D185" s="182"/>
      <c r="E185" s="182"/>
      <c r="F185" s="182"/>
      <c r="G185" s="182"/>
      <c r="H185" s="182"/>
      <c r="I185" s="182"/>
      <c r="J185" s="182"/>
      <c r="K185" s="182"/>
      <c r="L185" s="182" t="s">
        <v>2140</v>
      </c>
      <c r="M185" s="1018"/>
      <c r="N185" s="140"/>
      <c r="O185" s="140" t="str">
        <f>IF(L185="Full Materials Declaration","",IF(L185="TSCA Section 6h PBT",IF(ISERROR(VLOOKUP(M185,有害物质申报表!$AF$5:$AG$9,2,0)),"",(VLOOKUP(M185,有害物质申报表!$AF$5:$AG$9,2,0))),IF(L185="TSCA Risk Management",IF(ISERROR(VLOOKUP(M185,有害物质申报表!$AH$5:$AI$37,2,0)),"",(VLOOKUP(M185,有害物质申报表!$AH$5:$AI$37,2,0))),IF(L185="CEPA",IF(ISERROR(VLOOKUP(M185,有害物质申报表!$AN$5:$AO$30,2,0)),"",(VLOOKUP(M185,有害物质申报表!$AN$5:$AO$30,2,0))),IF(L185="WA Safer Product",IF(ISERROR(VLOOKUP(M185,有害物质申报表!$AP$5:$AQ$22,2,0)),"",(VLOOKUP(M185,有害物质申报表!$AP$5:$AQ$22,2,0))),IF(M185="High Risk Prop 65",IF(ISERROR(VLOOKUP(N185,有害物质申报表!$AJ$5:$AK$24,2,0)),"",(VLOOKUP(N185,有害物质申报表!$AJ$5:$AK$24,2,0))),IF(M185="Complete Prop 65",IF(ISERROR(VLOOKUP(N185,有害物质申报表!$AL$5:$AM$967,2,0)),"",(VLOOKUP(N185,有害物质申报表!$AL$5:$AM$967,2,0))),IF(M185="Perfluorooctanoic acid PFOA its salts",IF(ISERROR(VLOOKUP(N185,有害物质申报表!$AR$5:$AS$12,2,0)),"",(VLOOKUP(N185,有害物质申报表!$AR$5:$AS$12,2,0))),IF(M185="Perfluoroocane sulphonic acid PFOS it salts",IF(ISERROR(VLOOKUP(N185,有害物质申报表!$AT$5:$AU$12,2,0)),"",(VLOOKUP(N185,有害物质申报表!$AT$5:$AU$12,2,0))),IF(M185="Perfluorohexane 1 sulphonic acid PFHxS its salts",IF(ISERROR(VLOOKUP(N185,有害物质申报表!$AV$5:$AW$12,2,0)),"",(VLOOKUP(N185,有害物质申报表!$AV$5:$AW$12,2,0))),IF(M185="Undecafluorohexanoic acid PFHxA its salts",IF(ISERROR(VLOOKUP(N185,有害物质申报表!$AX$5:$AY$12,2,0)),"",(VLOOKUP(N185,有害物质申报表!$AX$5:$AY$12,2,0))),IF(M185="Perfluorononanoic acid PFNA its salts",IF(ISERROR(VLOOKUP(N185,有害物质申报表!$AZ$5:$BA$9,2,0)),"",(VLOOKUP(N185,有害物质申报表!$AZ$5:$BA$9,2,0))),IF(M185="Perfluorobutane sulfonic acid PFBS and its salts",IF(ISERROR(VLOOKUP(N185,有害物质申报表!$BB$5:$BC$12,2,0)),"",(VLOOKUP(N185,有害物质申报表!$BB$5:$BC$12,2,0))),IF(M185="Long chain perfluorocarboxylic acids PFCAs C9 to C14 including their salts",IF(ISERROR(VLOOKUP(N185,有害物质申报表!$BD$5:$BE$14,2,0)),"",(VLOOKUP(N185,有害物质申报表!$BD$5:$BE$14,2,0))),IF(M185="Hexafluoropropylene oxide dimer acid HFPO DA or GenX and its acyl halides",IF(ISERROR(VLOOKUP(N185,有害物质申报表!$BF$5:$BG$9,2,0)),"",(VLOOKUP(N185,有害物质申报表!$BF$5:$BG$9,2,0))),IF(M185="Other PFAS",""))))))))))))))))</f>
        <v/>
      </c>
      <c r="P185" s="5"/>
      <c r="Q185" s="182" t="str" cm="1">
        <f t="array" ref="Q185">IF(ISBLANK(P185),"",P185*(LOOKUP(2,1/(NOT(ISBLANK($J$10:J185))),$J$10:J185)))</f>
        <v/>
      </c>
      <c r="R185" s="182" t="str" cm="1">
        <f t="array" ref="R185">IF(ISBLANK(P185),"", (LOOKUP(2,1/(NOT(ISBLANK($K$10:K185))),$K$10:K185)))</f>
        <v/>
      </c>
      <c r="S185" s="1018"/>
      <c r="T185" s="1019"/>
      <c r="U185" s="437"/>
      <c r="V185" s="437"/>
      <c r="W185" s="437"/>
      <c r="X185" s="437"/>
      <c r="Y185" s="437"/>
      <c r="Z185" s="437"/>
      <c r="AA185" s="437"/>
      <c r="AB185" s="437"/>
      <c r="AC185" s="437"/>
      <c r="AL185" s="952" t="s">
        <v>607</v>
      </c>
      <c r="AM185" s="953" t="s">
        <v>608</v>
      </c>
    </row>
    <row r="186" spans="1:39" ht="29" x14ac:dyDescent="0.6">
      <c r="A186" s="993"/>
      <c r="B186" s="1020"/>
      <c r="C186" s="182"/>
      <c r="D186" s="182"/>
      <c r="E186" s="182"/>
      <c r="F186" s="182"/>
      <c r="G186" s="182"/>
      <c r="H186" s="182"/>
      <c r="I186" s="182"/>
      <c r="J186" s="182"/>
      <c r="K186" s="182"/>
      <c r="L186" s="182" t="s">
        <v>2140</v>
      </c>
      <c r="M186" s="1018"/>
      <c r="N186" s="140"/>
      <c r="O186" s="140" t="str">
        <f>IF(L186="Full Materials Declaration","",IF(L186="TSCA Section 6h PBT",IF(ISERROR(VLOOKUP(M186,有害物质申报表!$AF$5:$AG$9,2,0)),"",(VLOOKUP(M186,有害物质申报表!$AF$5:$AG$9,2,0))),IF(L186="TSCA Risk Management",IF(ISERROR(VLOOKUP(M186,有害物质申报表!$AH$5:$AI$37,2,0)),"",(VLOOKUP(M186,有害物质申报表!$AH$5:$AI$37,2,0))),IF(L186="CEPA",IF(ISERROR(VLOOKUP(M186,有害物质申报表!$AN$5:$AO$30,2,0)),"",(VLOOKUP(M186,有害物质申报表!$AN$5:$AO$30,2,0))),IF(L186="WA Safer Product",IF(ISERROR(VLOOKUP(M186,有害物质申报表!$AP$5:$AQ$22,2,0)),"",(VLOOKUP(M186,有害物质申报表!$AP$5:$AQ$22,2,0))),IF(M186="High Risk Prop 65",IF(ISERROR(VLOOKUP(N186,有害物质申报表!$AJ$5:$AK$24,2,0)),"",(VLOOKUP(N186,有害物质申报表!$AJ$5:$AK$24,2,0))),IF(M186="Complete Prop 65",IF(ISERROR(VLOOKUP(N186,有害物质申报表!$AL$5:$AM$967,2,0)),"",(VLOOKUP(N186,有害物质申报表!$AL$5:$AM$967,2,0))),IF(M186="Perfluorooctanoic acid PFOA its salts",IF(ISERROR(VLOOKUP(N186,有害物质申报表!$AR$5:$AS$12,2,0)),"",(VLOOKUP(N186,有害物质申报表!$AR$5:$AS$12,2,0))),IF(M186="Perfluoroocane sulphonic acid PFOS it salts",IF(ISERROR(VLOOKUP(N186,有害物质申报表!$AT$5:$AU$12,2,0)),"",(VLOOKUP(N186,有害物质申报表!$AT$5:$AU$12,2,0))),IF(M186="Perfluorohexane 1 sulphonic acid PFHxS its salts",IF(ISERROR(VLOOKUP(N186,有害物质申报表!$AV$5:$AW$12,2,0)),"",(VLOOKUP(N186,有害物质申报表!$AV$5:$AW$12,2,0))),IF(M186="Undecafluorohexanoic acid PFHxA its salts",IF(ISERROR(VLOOKUP(N186,有害物质申报表!$AX$5:$AY$12,2,0)),"",(VLOOKUP(N186,有害物质申报表!$AX$5:$AY$12,2,0))),IF(M186="Perfluorononanoic acid PFNA its salts",IF(ISERROR(VLOOKUP(N186,有害物质申报表!$AZ$5:$BA$9,2,0)),"",(VLOOKUP(N186,有害物质申报表!$AZ$5:$BA$9,2,0))),IF(M186="Perfluorobutane sulfonic acid PFBS and its salts",IF(ISERROR(VLOOKUP(N186,有害物质申报表!$BB$5:$BC$12,2,0)),"",(VLOOKUP(N186,有害物质申报表!$BB$5:$BC$12,2,0))),IF(M186="Long chain perfluorocarboxylic acids PFCAs C9 to C14 including their salts",IF(ISERROR(VLOOKUP(N186,有害物质申报表!$BD$5:$BE$14,2,0)),"",(VLOOKUP(N186,有害物质申报表!$BD$5:$BE$14,2,0))),IF(M186="Hexafluoropropylene oxide dimer acid HFPO DA or GenX and its acyl halides",IF(ISERROR(VLOOKUP(N186,有害物质申报表!$BF$5:$BG$9,2,0)),"",(VLOOKUP(N186,有害物质申报表!$BF$5:$BG$9,2,0))),IF(M186="Other PFAS",""))))))))))))))))</f>
        <v/>
      </c>
      <c r="P186" s="5"/>
      <c r="Q186" s="182" t="str" cm="1">
        <f t="array" ref="Q186">IF(ISBLANK(P186),"",P186*(LOOKUP(2,1/(NOT(ISBLANK($J$10:J186))),$J$10:J186)))</f>
        <v/>
      </c>
      <c r="R186" s="182" t="str" cm="1">
        <f t="array" ref="R186">IF(ISBLANK(P186),"", (LOOKUP(2,1/(NOT(ISBLANK($K$10:K186))),$K$10:K186)))</f>
        <v/>
      </c>
      <c r="S186" s="1018"/>
      <c r="T186" s="1019"/>
      <c r="U186" s="437"/>
      <c r="V186" s="437"/>
      <c r="W186" s="437"/>
      <c r="X186" s="437"/>
      <c r="Y186" s="437"/>
      <c r="Z186" s="437"/>
      <c r="AA186" s="437"/>
      <c r="AB186" s="437"/>
      <c r="AC186" s="437"/>
      <c r="AL186" s="952" t="s">
        <v>1528</v>
      </c>
      <c r="AM186" s="953" t="s">
        <v>1529</v>
      </c>
    </row>
    <row r="187" spans="1:39" ht="29" x14ac:dyDescent="0.6">
      <c r="A187" s="993"/>
      <c r="B187" s="1020"/>
      <c r="C187" s="182"/>
      <c r="D187" s="182"/>
      <c r="E187" s="182"/>
      <c r="F187" s="182"/>
      <c r="G187" s="182"/>
      <c r="H187" s="182"/>
      <c r="I187" s="182"/>
      <c r="J187" s="182"/>
      <c r="K187" s="182"/>
      <c r="L187" s="182" t="s">
        <v>2140</v>
      </c>
      <c r="M187" s="1018"/>
      <c r="N187" s="140"/>
      <c r="O187" s="140" t="str">
        <f>IF(L187="Full Materials Declaration","",IF(L187="TSCA Section 6h PBT",IF(ISERROR(VLOOKUP(M187,有害物质申报表!$AF$5:$AG$9,2,0)),"",(VLOOKUP(M187,有害物质申报表!$AF$5:$AG$9,2,0))),IF(L187="TSCA Risk Management",IF(ISERROR(VLOOKUP(M187,有害物质申报表!$AH$5:$AI$37,2,0)),"",(VLOOKUP(M187,有害物质申报表!$AH$5:$AI$37,2,0))),IF(L187="CEPA",IF(ISERROR(VLOOKUP(M187,有害物质申报表!$AN$5:$AO$30,2,0)),"",(VLOOKUP(M187,有害物质申报表!$AN$5:$AO$30,2,0))),IF(L187="WA Safer Product",IF(ISERROR(VLOOKUP(M187,有害物质申报表!$AP$5:$AQ$22,2,0)),"",(VLOOKUP(M187,有害物质申报表!$AP$5:$AQ$22,2,0))),IF(M187="High Risk Prop 65",IF(ISERROR(VLOOKUP(N187,有害物质申报表!$AJ$5:$AK$24,2,0)),"",(VLOOKUP(N187,有害物质申报表!$AJ$5:$AK$24,2,0))),IF(M187="Complete Prop 65",IF(ISERROR(VLOOKUP(N187,有害物质申报表!$AL$5:$AM$967,2,0)),"",(VLOOKUP(N187,有害物质申报表!$AL$5:$AM$967,2,0))),IF(M187="Perfluorooctanoic acid PFOA its salts",IF(ISERROR(VLOOKUP(N187,有害物质申报表!$AR$5:$AS$12,2,0)),"",(VLOOKUP(N187,有害物质申报表!$AR$5:$AS$12,2,0))),IF(M187="Perfluoroocane sulphonic acid PFOS it salts",IF(ISERROR(VLOOKUP(N187,有害物质申报表!$AT$5:$AU$12,2,0)),"",(VLOOKUP(N187,有害物质申报表!$AT$5:$AU$12,2,0))),IF(M187="Perfluorohexane 1 sulphonic acid PFHxS its salts",IF(ISERROR(VLOOKUP(N187,有害物质申报表!$AV$5:$AW$12,2,0)),"",(VLOOKUP(N187,有害物质申报表!$AV$5:$AW$12,2,0))),IF(M187="Undecafluorohexanoic acid PFHxA its salts",IF(ISERROR(VLOOKUP(N187,有害物质申报表!$AX$5:$AY$12,2,0)),"",(VLOOKUP(N187,有害物质申报表!$AX$5:$AY$12,2,0))),IF(M187="Perfluorononanoic acid PFNA its salts",IF(ISERROR(VLOOKUP(N187,有害物质申报表!$AZ$5:$BA$9,2,0)),"",(VLOOKUP(N187,有害物质申报表!$AZ$5:$BA$9,2,0))),IF(M187="Perfluorobutane sulfonic acid PFBS and its salts",IF(ISERROR(VLOOKUP(N187,有害物质申报表!$BB$5:$BC$12,2,0)),"",(VLOOKUP(N187,有害物质申报表!$BB$5:$BC$12,2,0))),IF(M187="Long chain perfluorocarboxylic acids PFCAs C9 to C14 including their salts",IF(ISERROR(VLOOKUP(N187,有害物质申报表!$BD$5:$BE$14,2,0)),"",(VLOOKUP(N187,有害物质申报表!$BD$5:$BE$14,2,0))),IF(M187="Hexafluoropropylene oxide dimer acid HFPO DA or GenX and its acyl halides",IF(ISERROR(VLOOKUP(N187,有害物质申报表!$BF$5:$BG$9,2,0)),"",(VLOOKUP(N187,有害物质申报表!$BF$5:$BG$9,2,0))),IF(M187="Other PFAS",""))))))))))))))))</f>
        <v/>
      </c>
      <c r="P187" s="5"/>
      <c r="Q187" s="182" t="str" cm="1">
        <f t="array" ref="Q187">IF(ISBLANK(P187),"",P187*(LOOKUP(2,1/(NOT(ISBLANK($J$10:J187))),$J$10:J187)))</f>
        <v/>
      </c>
      <c r="R187" s="182" t="str" cm="1">
        <f t="array" ref="R187">IF(ISBLANK(P187),"", (LOOKUP(2,1/(NOT(ISBLANK($K$10:K187))),$K$10:K187)))</f>
        <v/>
      </c>
      <c r="S187" s="1018"/>
      <c r="T187" s="1019"/>
      <c r="U187" s="437"/>
      <c r="V187" s="437"/>
      <c r="W187" s="437"/>
      <c r="X187" s="437"/>
      <c r="Y187" s="437"/>
      <c r="Z187" s="437"/>
      <c r="AA187" s="437"/>
      <c r="AB187" s="437"/>
      <c r="AC187" s="437"/>
      <c r="AL187" s="952" t="s">
        <v>1531</v>
      </c>
      <c r="AM187" s="953" t="s">
        <v>61</v>
      </c>
    </row>
    <row r="188" spans="1:39" x14ac:dyDescent="0.6">
      <c r="A188" s="993"/>
      <c r="B188" s="1020"/>
      <c r="C188" s="182"/>
      <c r="D188" s="182"/>
      <c r="E188" s="182"/>
      <c r="F188" s="182"/>
      <c r="G188" s="182"/>
      <c r="H188" s="182"/>
      <c r="I188" s="182"/>
      <c r="J188" s="182"/>
      <c r="K188" s="182"/>
      <c r="L188" s="182" t="s">
        <v>2140</v>
      </c>
      <c r="M188" s="1018"/>
      <c r="N188" s="140"/>
      <c r="O188" s="140" t="str">
        <f>IF(L188="Full Materials Declaration","",IF(L188="TSCA Section 6h PBT",IF(ISERROR(VLOOKUP(M188,有害物质申报表!$AF$5:$AG$9,2,0)),"",(VLOOKUP(M188,有害物质申报表!$AF$5:$AG$9,2,0))),IF(L188="TSCA Risk Management",IF(ISERROR(VLOOKUP(M188,有害物质申报表!$AH$5:$AI$37,2,0)),"",(VLOOKUP(M188,有害物质申报表!$AH$5:$AI$37,2,0))),IF(L188="CEPA",IF(ISERROR(VLOOKUP(M188,有害物质申报表!$AN$5:$AO$30,2,0)),"",(VLOOKUP(M188,有害物质申报表!$AN$5:$AO$30,2,0))),IF(L188="WA Safer Product",IF(ISERROR(VLOOKUP(M188,有害物质申报表!$AP$5:$AQ$22,2,0)),"",(VLOOKUP(M188,有害物质申报表!$AP$5:$AQ$22,2,0))),IF(M188="High Risk Prop 65",IF(ISERROR(VLOOKUP(N188,有害物质申报表!$AJ$5:$AK$24,2,0)),"",(VLOOKUP(N188,有害物质申报表!$AJ$5:$AK$24,2,0))),IF(M188="Complete Prop 65",IF(ISERROR(VLOOKUP(N188,有害物质申报表!$AL$5:$AM$967,2,0)),"",(VLOOKUP(N188,有害物质申报表!$AL$5:$AM$967,2,0))),IF(M188="Perfluorooctanoic acid PFOA its salts",IF(ISERROR(VLOOKUP(N188,有害物质申报表!$AR$5:$AS$12,2,0)),"",(VLOOKUP(N188,有害物质申报表!$AR$5:$AS$12,2,0))),IF(M188="Perfluoroocane sulphonic acid PFOS it salts",IF(ISERROR(VLOOKUP(N188,有害物质申报表!$AT$5:$AU$12,2,0)),"",(VLOOKUP(N188,有害物质申报表!$AT$5:$AU$12,2,0))),IF(M188="Perfluorohexane 1 sulphonic acid PFHxS its salts",IF(ISERROR(VLOOKUP(N188,有害物质申报表!$AV$5:$AW$12,2,0)),"",(VLOOKUP(N188,有害物质申报表!$AV$5:$AW$12,2,0))),IF(M188="Undecafluorohexanoic acid PFHxA its salts",IF(ISERROR(VLOOKUP(N188,有害物质申报表!$AX$5:$AY$12,2,0)),"",(VLOOKUP(N188,有害物质申报表!$AX$5:$AY$12,2,0))),IF(M188="Perfluorononanoic acid PFNA its salts",IF(ISERROR(VLOOKUP(N188,有害物质申报表!$AZ$5:$BA$9,2,0)),"",(VLOOKUP(N188,有害物质申报表!$AZ$5:$BA$9,2,0))),IF(M188="Perfluorobutane sulfonic acid PFBS and its salts",IF(ISERROR(VLOOKUP(N188,有害物质申报表!$BB$5:$BC$12,2,0)),"",(VLOOKUP(N188,有害物质申报表!$BB$5:$BC$12,2,0))),IF(M188="Long chain perfluorocarboxylic acids PFCAs C9 to C14 including their salts",IF(ISERROR(VLOOKUP(N188,有害物质申报表!$BD$5:$BE$14,2,0)),"",(VLOOKUP(N188,有害物质申报表!$BD$5:$BE$14,2,0))),IF(M188="Hexafluoropropylene oxide dimer acid HFPO DA or GenX and its acyl halides",IF(ISERROR(VLOOKUP(N188,有害物质申报表!$BF$5:$BG$9,2,0)),"",(VLOOKUP(N188,有害物质申报表!$BF$5:$BG$9,2,0))),IF(M188="Other PFAS",""))))))))))))))))</f>
        <v/>
      </c>
      <c r="P188" s="5"/>
      <c r="Q188" s="182" t="str" cm="1">
        <f t="array" ref="Q188">IF(ISBLANK(P188),"",P188*(LOOKUP(2,1/(NOT(ISBLANK($J$10:J188))),$J$10:J188)))</f>
        <v/>
      </c>
      <c r="R188" s="182" t="str" cm="1">
        <f t="array" ref="R188">IF(ISBLANK(P188),"", (LOOKUP(2,1/(NOT(ISBLANK($K$10:K188))),$K$10:K188)))</f>
        <v/>
      </c>
      <c r="S188" s="1018"/>
      <c r="T188" s="1019"/>
      <c r="U188" s="437"/>
      <c r="V188" s="437"/>
      <c r="W188" s="437"/>
      <c r="X188" s="437"/>
      <c r="Y188" s="437"/>
      <c r="Z188" s="437"/>
      <c r="AA188" s="437"/>
      <c r="AB188" s="437"/>
      <c r="AC188" s="437"/>
      <c r="AL188" s="952" t="s">
        <v>1543</v>
      </c>
      <c r="AM188" s="953" t="s">
        <v>1544</v>
      </c>
    </row>
    <row r="189" spans="1:39" x14ac:dyDescent="0.6">
      <c r="A189" s="993"/>
      <c r="B189" s="1020"/>
      <c r="C189" s="182"/>
      <c r="D189" s="182"/>
      <c r="E189" s="182"/>
      <c r="F189" s="182"/>
      <c r="G189" s="182"/>
      <c r="H189" s="182"/>
      <c r="I189" s="182"/>
      <c r="J189" s="182"/>
      <c r="K189" s="182"/>
      <c r="L189" s="182" t="s">
        <v>2140</v>
      </c>
      <c r="M189" s="1018"/>
      <c r="N189" s="140"/>
      <c r="O189" s="140" t="str">
        <f>IF(L189="Full Materials Declaration","",IF(L189="TSCA Section 6h PBT",IF(ISERROR(VLOOKUP(M189,有害物质申报表!$AF$5:$AG$9,2,0)),"",(VLOOKUP(M189,有害物质申报表!$AF$5:$AG$9,2,0))),IF(L189="TSCA Risk Management",IF(ISERROR(VLOOKUP(M189,有害物质申报表!$AH$5:$AI$37,2,0)),"",(VLOOKUP(M189,有害物质申报表!$AH$5:$AI$37,2,0))),IF(L189="CEPA",IF(ISERROR(VLOOKUP(M189,有害物质申报表!$AN$5:$AO$30,2,0)),"",(VLOOKUP(M189,有害物质申报表!$AN$5:$AO$30,2,0))),IF(L189="WA Safer Product",IF(ISERROR(VLOOKUP(M189,有害物质申报表!$AP$5:$AQ$22,2,0)),"",(VLOOKUP(M189,有害物质申报表!$AP$5:$AQ$22,2,0))),IF(M189="High Risk Prop 65",IF(ISERROR(VLOOKUP(N189,有害物质申报表!$AJ$5:$AK$24,2,0)),"",(VLOOKUP(N189,有害物质申报表!$AJ$5:$AK$24,2,0))),IF(M189="Complete Prop 65",IF(ISERROR(VLOOKUP(N189,有害物质申报表!$AL$5:$AM$967,2,0)),"",(VLOOKUP(N189,有害物质申报表!$AL$5:$AM$967,2,0))),IF(M189="Perfluorooctanoic acid PFOA its salts",IF(ISERROR(VLOOKUP(N189,有害物质申报表!$AR$5:$AS$12,2,0)),"",(VLOOKUP(N189,有害物质申报表!$AR$5:$AS$12,2,0))),IF(M189="Perfluoroocane sulphonic acid PFOS it salts",IF(ISERROR(VLOOKUP(N189,有害物质申报表!$AT$5:$AU$12,2,0)),"",(VLOOKUP(N189,有害物质申报表!$AT$5:$AU$12,2,0))),IF(M189="Perfluorohexane 1 sulphonic acid PFHxS its salts",IF(ISERROR(VLOOKUP(N189,有害物质申报表!$AV$5:$AW$12,2,0)),"",(VLOOKUP(N189,有害物质申报表!$AV$5:$AW$12,2,0))),IF(M189="Undecafluorohexanoic acid PFHxA its salts",IF(ISERROR(VLOOKUP(N189,有害物质申报表!$AX$5:$AY$12,2,0)),"",(VLOOKUP(N189,有害物质申报表!$AX$5:$AY$12,2,0))),IF(M189="Perfluorononanoic acid PFNA its salts",IF(ISERROR(VLOOKUP(N189,有害物质申报表!$AZ$5:$BA$9,2,0)),"",(VLOOKUP(N189,有害物质申报表!$AZ$5:$BA$9,2,0))),IF(M189="Perfluorobutane sulfonic acid PFBS and its salts",IF(ISERROR(VLOOKUP(N189,有害物质申报表!$BB$5:$BC$12,2,0)),"",(VLOOKUP(N189,有害物质申报表!$BB$5:$BC$12,2,0))),IF(M189="Long chain perfluorocarboxylic acids PFCAs C9 to C14 including their salts",IF(ISERROR(VLOOKUP(N189,有害物质申报表!$BD$5:$BE$14,2,0)),"",(VLOOKUP(N189,有害物质申报表!$BD$5:$BE$14,2,0))),IF(M189="Hexafluoropropylene oxide dimer acid HFPO DA or GenX and its acyl halides",IF(ISERROR(VLOOKUP(N189,有害物质申报表!$BF$5:$BG$9,2,0)),"",(VLOOKUP(N189,有害物质申报表!$BF$5:$BG$9,2,0))),IF(M189="Other PFAS",""))))))))))))))))</f>
        <v/>
      </c>
      <c r="P189" s="5"/>
      <c r="Q189" s="182" t="str" cm="1">
        <f t="array" ref="Q189">IF(ISBLANK(P189),"",P189*(LOOKUP(2,1/(NOT(ISBLANK($J$10:J189))),$J$10:J189)))</f>
        <v/>
      </c>
      <c r="R189" s="182" t="str" cm="1">
        <f t="array" ref="R189">IF(ISBLANK(P189),"", (LOOKUP(2,1/(NOT(ISBLANK($K$10:K189))),$K$10:K189)))</f>
        <v/>
      </c>
      <c r="S189" s="1018"/>
      <c r="T189" s="1019"/>
      <c r="U189" s="437"/>
      <c r="V189" s="437"/>
      <c r="W189" s="437"/>
      <c r="X189" s="437"/>
      <c r="Y189" s="437"/>
      <c r="Z189" s="437"/>
      <c r="AA189" s="437"/>
      <c r="AB189" s="437"/>
      <c r="AC189" s="437"/>
      <c r="AL189" s="952" t="s">
        <v>280</v>
      </c>
      <c r="AM189" s="953" t="s">
        <v>281</v>
      </c>
    </row>
    <row r="190" spans="1:39" ht="29" x14ac:dyDescent="0.6">
      <c r="A190" s="993"/>
      <c r="B190" s="1020"/>
      <c r="C190" s="182"/>
      <c r="D190" s="182"/>
      <c r="E190" s="182"/>
      <c r="F190" s="182"/>
      <c r="G190" s="182"/>
      <c r="H190" s="182"/>
      <c r="I190" s="182"/>
      <c r="J190" s="182"/>
      <c r="K190" s="182"/>
      <c r="L190" s="182" t="s">
        <v>2140</v>
      </c>
      <c r="M190" s="1018"/>
      <c r="N190" s="140"/>
      <c r="O190" s="140" t="str">
        <f>IF(L190="Full Materials Declaration","",IF(L190="TSCA Section 6h PBT",IF(ISERROR(VLOOKUP(M190,有害物质申报表!$AF$5:$AG$9,2,0)),"",(VLOOKUP(M190,有害物质申报表!$AF$5:$AG$9,2,0))),IF(L190="TSCA Risk Management",IF(ISERROR(VLOOKUP(M190,有害物质申报表!$AH$5:$AI$37,2,0)),"",(VLOOKUP(M190,有害物质申报表!$AH$5:$AI$37,2,0))),IF(L190="CEPA",IF(ISERROR(VLOOKUP(M190,有害物质申报表!$AN$5:$AO$30,2,0)),"",(VLOOKUP(M190,有害物质申报表!$AN$5:$AO$30,2,0))),IF(L190="WA Safer Product",IF(ISERROR(VLOOKUP(M190,有害物质申报表!$AP$5:$AQ$22,2,0)),"",(VLOOKUP(M190,有害物质申报表!$AP$5:$AQ$22,2,0))),IF(M190="High Risk Prop 65",IF(ISERROR(VLOOKUP(N190,有害物质申报表!$AJ$5:$AK$24,2,0)),"",(VLOOKUP(N190,有害物质申报表!$AJ$5:$AK$24,2,0))),IF(M190="Complete Prop 65",IF(ISERROR(VLOOKUP(N190,有害物质申报表!$AL$5:$AM$967,2,0)),"",(VLOOKUP(N190,有害物质申报表!$AL$5:$AM$967,2,0))),IF(M190="Perfluorooctanoic acid PFOA its salts",IF(ISERROR(VLOOKUP(N190,有害物质申报表!$AR$5:$AS$12,2,0)),"",(VLOOKUP(N190,有害物质申报表!$AR$5:$AS$12,2,0))),IF(M190="Perfluoroocane sulphonic acid PFOS it salts",IF(ISERROR(VLOOKUP(N190,有害物质申报表!$AT$5:$AU$12,2,0)),"",(VLOOKUP(N190,有害物质申报表!$AT$5:$AU$12,2,0))),IF(M190="Perfluorohexane 1 sulphonic acid PFHxS its salts",IF(ISERROR(VLOOKUP(N190,有害物质申报表!$AV$5:$AW$12,2,0)),"",(VLOOKUP(N190,有害物质申报表!$AV$5:$AW$12,2,0))),IF(M190="Undecafluorohexanoic acid PFHxA its salts",IF(ISERROR(VLOOKUP(N190,有害物质申报表!$AX$5:$AY$12,2,0)),"",(VLOOKUP(N190,有害物质申报表!$AX$5:$AY$12,2,0))),IF(M190="Perfluorononanoic acid PFNA its salts",IF(ISERROR(VLOOKUP(N190,有害物质申报表!$AZ$5:$BA$9,2,0)),"",(VLOOKUP(N190,有害物质申报表!$AZ$5:$BA$9,2,0))),IF(M190="Perfluorobutane sulfonic acid PFBS and its salts",IF(ISERROR(VLOOKUP(N190,有害物质申报表!$BB$5:$BC$12,2,0)),"",(VLOOKUP(N190,有害物质申报表!$BB$5:$BC$12,2,0))),IF(M190="Long chain perfluorocarboxylic acids PFCAs C9 to C14 including their salts",IF(ISERROR(VLOOKUP(N190,有害物质申报表!$BD$5:$BE$14,2,0)),"",(VLOOKUP(N190,有害物质申报表!$BD$5:$BE$14,2,0))),IF(M190="Hexafluoropropylene oxide dimer acid HFPO DA or GenX and its acyl halides",IF(ISERROR(VLOOKUP(N190,有害物质申报表!$BF$5:$BG$9,2,0)),"",(VLOOKUP(N190,有害物质申报表!$BF$5:$BG$9,2,0))),IF(M190="Other PFAS",""))))))))))))))))</f>
        <v/>
      </c>
      <c r="P190" s="5"/>
      <c r="Q190" s="182" t="str" cm="1">
        <f t="array" ref="Q190">IF(ISBLANK(P190),"",P190*(LOOKUP(2,1/(NOT(ISBLANK($J$10:J190))),$J$10:J190)))</f>
        <v/>
      </c>
      <c r="R190" s="182" t="str" cm="1">
        <f t="array" ref="R190">IF(ISBLANK(P190),"", (LOOKUP(2,1/(NOT(ISBLANK($K$10:K190))),$K$10:K190)))</f>
        <v/>
      </c>
      <c r="S190" s="1018"/>
      <c r="T190" s="1019"/>
      <c r="U190" s="437"/>
      <c r="V190" s="437"/>
      <c r="W190" s="437"/>
      <c r="X190" s="437"/>
      <c r="Y190" s="437"/>
      <c r="Z190" s="437"/>
      <c r="AA190" s="437"/>
      <c r="AB190" s="437"/>
      <c r="AC190" s="437"/>
      <c r="AL190" s="952" t="s">
        <v>1125</v>
      </c>
      <c r="AM190" s="953" t="s">
        <v>1126</v>
      </c>
    </row>
    <row r="191" spans="1:39" ht="43.5" x14ac:dyDescent="0.6">
      <c r="A191" s="993"/>
      <c r="B191" s="1020"/>
      <c r="C191" s="182"/>
      <c r="D191" s="182"/>
      <c r="E191" s="182"/>
      <c r="F191" s="182"/>
      <c r="G191" s="182"/>
      <c r="H191" s="182"/>
      <c r="I191" s="182"/>
      <c r="J191" s="182"/>
      <c r="K191" s="182"/>
      <c r="L191" s="182" t="s">
        <v>2140</v>
      </c>
      <c r="M191" s="1018"/>
      <c r="N191" s="140"/>
      <c r="O191" s="140" t="str">
        <f>IF(L191="Full Materials Declaration","",IF(L191="TSCA Section 6h PBT",IF(ISERROR(VLOOKUP(M191,有害物质申报表!$AF$5:$AG$9,2,0)),"",(VLOOKUP(M191,有害物质申报表!$AF$5:$AG$9,2,0))),IF(L191="TSCA Risk Management",IF(ISERROR(VLOOKUP(M191,有害物质申报表!$AH$5:$AI$37,2,0)),"",(VLOOKUP(M191,有害物质申报表!$AH$5:$AI$37,2,0))),IF(L191="CEPA",IF(ISERROR(VLOOKUP(M191,有害物质申报表!$AN$5:$AO$30,2,0)),"",(VLOOKUP(M191,有害物质申报表!$AN$5:$AO$30,2,0))),IF(L191="WA Safer Product",IF(ISERROR(VLOOKUP(M191,有害物质申报表!$AP$5:$AQ$22,2,0)),"",(VLOOKUP(M191,有害物质申报表!$AP$5:$AQ$22,2,0))),IF(M191="High Risk Prop 65",IF(ISERROR(VLOOKUP(N191,有害物质申报表!$AJ$5:$AK$24,2,0)),"",(VLOOKUP(N191,有害物质申报表!$AJ$5:$AK$24,2,0))),IF(M191="Complete Prop 65",IF(ISERROR(VLOOKUP(N191,有害物质申报表!$AL$5:$AM$967,2,0)),"",(VLOOKUP(N191,有害物质申报表!$AL$5:$AM$967,2,0))),IF(M191="Perfluorooctanoic acid PFOA its salts",IF(ISERROR(VLOOKUP(N191,有害物质申报表!$AR$5:$AS$12,2,0)),"",(VLOOKUP(N191,有害物质申报表!$AR$5:$AS$12,2,0))),IF(M191="Perfluoroocane sulphonic acid PFOS it salts",IF(ISERROR(VLOOKUP(N191,有害物质申报表!$AT$5:$AU$12,2,0)),"",(VLOOKUP(N191,有害物质申报表!$AT$5:$AU$12,2,0))),IF(M191="Perfluorohexane 1 sulphonic acid PFHxS its salts",IF(ISERROR(VLOOKUP(N191,有害物质申报表!$AV$5:$AW$12,2,0)),"",(VLOOKUP(N191,有害物质申报表!$AV$5:$AW$12,2,0))),IF(M191="Undecafluorohexanoic acid PFHxA its salts",IF(ISERROR(VLOOKUP(N191,有害物质申报表!$AX$5:$AY$12,2,0)),"",(VLOOKUP(N191,有害物质申报表!$AX$5:$AY$12,2,0))),IF(M191="Perfluorononanoic acid PFNA its salts",IF(ISERROR(VLOOKUP(N191,有害物质申报表!$AZ$5:$BA$9,2,0)),"",(VLOOKUP(N191,有害物质申报表!$AZ$5:$BA$9,2,0))),IF(M191="Perfluorobutane sulfonic acid PFBS and its salts",IF(ISERROR(VLOOKUP(N191,有害物质申报表!$BB$5:$BC$12,2,0)),"",(VLOOKUP(N191,有害物质申报表!$BB$5:$BC$12,2,0))),IF(M191="Long chain perfluorocarboxylic acids PFCAs C9 to C14 including their salts",IF(ISERROR(VLOOKUP(N191,有害物质申报表!$BD$5:$BE$14,2,0)),"",(VLOOKUP(N191,有害物质申报表!$BD$5:$BE$14,2,0))),IF(M191="Hexafluoropropylene oxide dimer acid HFPO DA or GenX and its acyl halides",IF(ISERROR(VLOOKUP(N191,有害物质申报表!$BF$5:$BG$9,2,0)),"",(VLOOKUP(N191,有害物质申报表!$BF$5:$BG$9,2,0))),IF(M191="Other PFAS",""))))))))))))))))</f>
        <v/>
      </c>
      <c r="P191" s="5"/>
      <c r="Q191" s="182" t="str" cm="1">
        <f t="array" ref="Q191">IF(ISBLANK(P191),"",P191*(LOOKUP(2,1/(NOT(ISBLANK($J$10:J191))),$J$10:J191)))</f>
        <v/>
      </c>
      <c r="R191" s="182" t="str" cm="1">
        <f t="array" ref="R191">IF(ISBLANK(P191),"", (LOOKUP(2,1/(NOT(ISBLANK($K$10:K191))),$K$10:K191)))</f>
        <v/>
      </c>
      <c r="S191" s="1018"/>
      <c r="T191" s="1019"/>
      <c r="U191" s="437"/>
      <c r="V191" s="437"/>
      <c r="W191" s="437"/>
      <c r="X191" s="437"/>
      <c r="Y191" s="437"/>
      <c r="Z191" s="437"/>
      <c r="AA191" s="437"/>
      <c r="AB191" s="437"/>
      <c r="AC191" s="437"/>
      <c r="AL191" s="952" t="s">
        <v>1015</v>
      </c>
      <c r="AM191" s="953" t="s">
        <v>1016</v>
      </c>
    </row>
    <row r="192" spans="1:39" ht="29" x14ac:dyDescent="0.6">
      <c r="A192" s="993"/>
      <c r="B192" s="1020"/>
      <c r="C192" s="182"/>
      <c r="D192" s="182"/>
      <c r="E192" s="182"/>
      <c r="F192" s="182"/>
      <c r="G192" s="182"/>
      <c r="H192" s="182"/>
      <c r="I192" s="182"/>
      <c r="J192" s="182"/>
      <c r="K192" s="182"/>
      <c r="L192" s="182" t="s">
        <v>2140</v>
      </c>
      <c r="M192" s="1018"/>
      <c r="N192" s="140"/>
      <c r="O192" s="140" t="str">
        <f>IF(L192="Full Materials Declaration","",IF(L192="TSCA Section 6h PBT",IF(ISERROR(VLOOKUP(M192,有害物质申报表!$AF$5:$AG$9,2,0)),"",(VLOOKUP(M192,有害物质申报表!$AF$5:$AG$9,2,0))),IF(L192="TSCA Risk Management",IF(ISERROR(VLOOKUP(M192,有害物质申报表!$AH$5:$AI$37,2,0)),"",(VLOOKUP(M192,有害物质申报表!$AH$5:$AI$37,2,0))),IF(L192="CEPA",IF(ISERROR(VLOOKUP(M192,有害物质申报表!$AN$5:$AO$30,2,0)),"",(VLOOKUP(M192,有害物质申报表!$AN$5:$AO$30,2,0))),IF(L192="WA Safer Product",IF(ISERROR(VLOOKUP(M192,有害物质申报表!$AP$5:$AQ$22,2,0)),"",(VLOOKUP(M192,有害物质申报表!$AP$5:$AQ$22,2,0))),IF(M192="High Risk Prop 65",IF(ISERROR(VLOOKUP(N192,有害物质申报表!$AJ$5:$AK$24,2,0)),"",(VLOOKUP(N192,有害物质申报表!$AJ$5:$AK$24,2,0))),IF(M192="Complete Prop 65",IF(ISERROR(VLOOKUP(N192,有害物质申报表!$AL$5:$AM$967,2,0)),"",(VLOOKUP(N192,有害物质申报表!$AL$5:$AM$967,2,0))),IF(M192="Perfluorooctanoic acid PFOA its salts",IF(ISERROR(VLOOKUP(N192,有害物质申报表!$AR$5:$AS$12,2,0)),"",(VLOOKUP(N192,有害物质申报表!$AR$5:$AS$12,2,0))),IF(M192="Perfluoroocane sulphonic acid PFOS it salts",IF(ISERROR(VLOOKUP(N192,有害物质申报表!$AT$5:$AU$12,2,0)),"",(VLOOKUP(N192,有害物质申报表!$AT$5:$AU$12,2,0))),IF(M192="Perfluorohexane 1 sulphonic acid PFHxS its salts",IF(ISERROR(VLOOKUP(N192,有害物质申报表!$AV$5:$AW$12,2,0)),"",(VLOOKUP(N192,有害物质申报表!$AV$5:$AW$12,2,0))),IF(M192="Undecafluorohexanoic acid PFHxA its salts",IF(ISERROR(VLOOKUP(N192,有害物质申报表!$AX$5:$AY$12,2,0)),"",(VLOOKUP(N192,有害物质申报表!$AX$5:$AY$12,2,0))),IF(M192="Perfluorononanoic acid PFNA its salts",IF(ISERROR(VLOOKUP(N192,有害物质申报表!$AZ$5:$BA$9,2,0)),"",(VLOOKUP(N192,有害物质申报表!$AZ$5:$BA$9,2,0))),IF(M192="Perfluorobutane sulfonic acid PFBS and its salts",IF(ISERROR(VLOOKUP(N192,有害物质申报表!$BB$5:$BC$12,2,0)),"",(VLOOKUP(N192,有害物质申报表!$BB$5:$BC$12,2,0))),IF(M192="Long chain perfluorocarboxylic acids PFCAs C9 to C14 including their salts",IF(ISERROR(VLOOKUP(N192,有害物质申报表!$BD$5:$BE$14,2,0)),"",(VLOOKUP(N192,有害物质申报表!$BD$5:$BE$14,2,0))),IF(M192="Hexafluoropropylene oxide dimer acid HFPO DA or GenX and its acyl halides",IF(ISERROR(VLOOKUP(N192,有害物质申报表!$BF$5:$BG$9,2,0)),"",(VLOOKUP(N192,有害物质申报表!$BF$5:$BG$9,2,0))),IF(M192="Other PFAS",""))))))))))))))))</f>
        <v/>
      </c>
      <c r="P192" s="5"/>
      <c r="Q192" s="182" t="str" cm="1">
        <f t="array" ref="Q192">IF(ISBLANK(P192),"",P192*(LOOKUP(2,1/(NOT(ISBLANK($J$10:J192))),$J$10:J192)))</f>
        <v/>
      </c>
      <c r="R192" s="182" t="str" cm="1">
        <f t="array" ref="R192">IF(ISBLANK(P192),"", (LOOKUP(2,1/(NOT(ISBLANK($K$10:K192))),$K$10:K192)))</f>
        <v/>
      </c>
      <c r="S192" s="1018"/>
      <c r="T192" s="1019"/>
      <c r="U192" s="437"/>
      <c r="V192" s="437"/>
      <c r="W192" s="437"/>
      <c r="X192" s="437"/>
      <c r="Y192" s="437"/>
      <c r="Z192" s="437"/>
      <c r="AA192" s="437"/>
      <c r="AB192" s="437"/>
      <c r="AC192" s="437"/>
      <c r="AL192" s="952" t="s">
        <v>991</v>
      </c>
      <c r="AM192" s="953" t="s">
        <v>32</v>
      </c>
    </row>
    <row r="193" spans="1:39" x14ac:dyDescent="0.6">
      <c r="A193" s="993"/>
      <c r="B193" s="1020"/>
      <c r="C193" s="182"/>
      <c r="D193" s="182"/>
      <c r="E193" s="182"/>
      <c r="F193" s="182"/>
      <c r="G193" s="182"/>
      <c r="H193" s="182"/>
      <c r="I193" s="182"/>
      <c r="J193" s="182"/>
      <c r="K193" s="182"/>
      <c r="L193" s="182" t="s">
        <v>2140</v>
      </c>
      <c r="M193" s="1018"/>
      <c r="N193" s="140"/>
      <c r="O193" s="140" t="str">
        <f>IF(L193="Full Materials Declaration","",IF(L193="TSCA Section 6h PBT",IF(ISERROR(VLOOKUP(M193,有害物质申报表!$AF$5:$AG$9,2,0)),"",(VLOOKUP(M193,有害物质申报表!$AF$5:$AG$9,2,0))),IF(L193="TSCA Risk Management",IF(ISERROR(VLOOKUP(M193,有害物质申报表!$AH$5:$AI$37,2,0)),"",(VLOOKUP(M193,有害物质申报表!$AH$5:$AI$37,2,0))),IF(L193="CEPA",IF(ISERROR(VLOOKUP(M193,有害物质申报表!$AN$5:$AO$30,2,0)),"",(VLOOKUP(M193,有害物质申报表!$AN$5:$AO$30,2,0))),IF(L193="WA Safer Product",IF(ISERROR(VLOOKUP(M193,有害物质申报表!$AP$5:$AQ$22,2,0)),"",(VLOOKUP(M193,有害物质申报表!$AP$5:$AQ$22,2,0))),IF(M193="High Risk Prop 65",IF(ISERROR(VLOOKUP(N193,有害物质申报表!$AJ$5:$AK$24,2,0)),"",(VLOOKUP(N193,有害物质申报表!$AJ$5:$AK$24,2,0))),IF(M193="Complete Prop 65",IF(ISERROR(VLOOKUP(N193,有害物质申报表!$AL$5:$AM$967,2,0)),"",(VLOOKUP(N193,有害物质申报表!$AL$5:$AM$967,2,0))),IF(M193="Perfluorooctanoic acid PFOA its salts",IF(ISERROR(VLOOKUP(N193,有害物质申报表!$AR$5:$AS$12,2,0)),"",(VLOOKUP(N193,有害物质申报表!$AR$5:$AS$12,2,0))),IF(M193="Perfluoroocane sulphonic acid PFOS it salts",IF(ISERROR(VLOOKUP(N193,有害物质申报表!$AT$5:$AU$12,2,0)),"",(VLOOKUP(N193,有害物质申报表!$AT$5:$AU$12,2,0))),IF(M193="Perfluorohexane 1 sulphonic acid PFHxS its salts",IF(ISERROR(VLOOKUP(N193,有害物质申报表!$AV$5:$AW$12,2,0)),"",(VLOOKUP(N193,有害物质申报表!$AV$5:$AW$12,2,0))),IF(M193="Undecafluorohexanoic acid PFHxA its salts",IF(ISERROR(VLOOKUP(N193,有害物质申报表!$AX$5:$AY$12,2,0)),"",(VLOOKUP(N193,有害物质申报表!$AX$5:$AY$12,2,0))),IF(M193="Perfluorononanoic acid PFNA its salts",IF(ISERROR(VLOOKUP(N193,有害物质申报表!$AZ$5:$BA$9,2,0)),"",(VLOOKUP(N193,有害物质申报表!$AZ$5:$BA$9,2,0))),IF(M193="Perfluorobutane sulfonic acid PFBS and its salts",IF(ISERROR(VLOOKUP(N193,有害物质申报表!$BB$5:$BC$12,2,0)),"",(VLOOKUP(N193,有害物质申报表!$BB$5:$BC$12,2,0))),IF(M193="Long chain perfluorocarboxylic acids PFCAs C9 to C14 including their salts",IF(ISERROR(VLOOKUP(N193,有害物质申报表!$BD$5:$BE$14,2,0)),"",(VLOOKUP(N193,有害物质申报表!$BD$5:$BE$14,2,0))),IF(M193="Hexafluoropropylene oxide dimer acid HFPO DA or GenX and its acyl halides",IF(ISERROR(VLOOKUP(N193,有害物质申报表!$BF$5:$BG$9,2,0)),"",(VLOOKUP(N193,有害物质申报表!$BF$5:$BG$9,2,0))),IF(M193="Other PFAS",""))))))))))))))))</f>
        <v/>
      </c>
      <c r="P193" s="5"/>
      <c r="Q193" s="182" t="str" cm="1">
        <f t="array" ref="Q193">IF(ISBLANK(P193),"",P193*(LOOKUP(2,1/(NOT(ISBLANK($J$10:J193))),$J$10:J193)))</f>
        <v/>
      </c>
      <c r="R193" s="182" t="str" cm="1">
        <f t="array" ref="R193">IF(ISBLANK(P193),"", (LOOKUP(2,1/(NOT(ISBLANK($K$10:K193))),$K$10:K193)))</f>
        <v/>
      </c>
      <c r="S193" s="1018"/>
      <c r="T193" s="1019"/>
      <c r="U193" s="437"/>
      <c r="V193" s="437"/>
      <c r="W193" s="437"/>
      <c r="X193" s="437"/>
      <c r="Y193" s="437"/>
      <c r="Z193" s="437"/>
      <c r="AA193" s="437"/>
      <c r="AB193" s="437"/>
      <c r="AC193" s="437"/>
      <c r="AL193" s="952" t="s">
        <v>1458</v>
      </c>
      <c r="AM193" s="953" t="s">
        <v>1459</v>
      </c>
    </row>
    <row r="194" spans="1:39" x14ac:dyDescent="0.6">
      <c r="A194" s="993"/>
      <c r="B194" s="1020"/>
      <c r="C194" s="182"/>
      <c r="D194" s="182"/>
      <c r="E194" s="182"/>
      <c r="F194" s="182"/>
      <c r="G194" s="182"/>
      <c r="H194" s="182"/>
      <c r="I194" s="182"/>
      <c r="J194" s="182"/>
      <c r="K194" s="182"/>
      <c r="L194" s="182" t="s">
        <v>2140</v>
      </c>
      <c r="M194" s="1018"/>
      <c r="N194" s="140"/>
      <c r="O194" s="140" t="str">
        <f>IF(L194="Full Materials Declaration","",IF(L194="TSCA Section 6h PBT",IF(ISERROR(VLOOKUP(M194,有害物质申报表!$AF$5:$AG$9,2,0)),"",(VLOOKUP(M194,有害物质申报表!$AF$5:$AG$9,2,0))),IF(L194="TSCA Risk Management",IF(ISERROR(VLOOKUP(M194,有害物质申报表!$AH$5:$AI$37,2,0)),"",(VLOOKUP(M194,有害物质申报表!$AH$5:$AI$37,2,0))),IF(L194="CEPA",IF(ISERROR(VLOOKUP(M194,有害物质申报表!$AN$5:$AO$30,2,0)),"",(VLOOKUP(M194,有害物质申报表!$AN$5:$AO$30,2,0))),IF(L194="WA Safer Product",IF(ISERROR(VLOOKUP(M194,有害物质申报表!$AP$5:$AQ$22,2,0)),"",(VLOOKUP(M194,有害物质申报表!$AP$5:$AQ$22,2,0))),IF(M194="High Risk Prop 65",IF(ISERROR(VLOOKUP(N194,有害物质申报表!$AJ$5:$AK$24,2,0)),"",(VLOOKUP(N194,有害物质申报表!$AJ$5:$AK$24,2,0))),IF(M194="Complete Prop 65",IF(ISERROR(VLOOKUP(N194,有害物质申报表!$AL$5:$AM$967,2,0)),"",(VLOOKUP(N194,有害物质申报表!$AL$5:$AM$967,2,0))),IF(M194="Perfluorooctanoic acid PFOA its salts",IF(ISERROR(VLOOKUP(N194,有害物质申报表!$AR$5:$AS$12,2,0)),"",(VLOOKUP(N194,有害物质申报表!$AR$5:$AS$12,2,0))),IF(M194="Perfluoroocane sulphonic acid PFOS it salts",IF(ISERROR(VLOOKUP(N194,有害物质申报表!$AT$5:$AU$12,2,0)),"",(VLOOKUP(N194,有害物质申报表!$AT$5:$AU$12,2,0))),IF(M194="Perfluorohexane 1 sulphonic acid PFHxS its salts",IF(ISERROR(VLOOKUP(N194,有害物质申报表!$AV$5:$AW$12,2,0)),"",(VLOOKUP(N194,有害物质申报表!$AV$5:$AW$12,2,0))),IF(M194="Undecafluorohexanoic acid PFHxA its salts",IF(ISERROR(VLOOKUP(N194,有害物质申报表!$AX$5:$AY$12,2,0)),"",(VLOOKUP(N194,有害物质申报表!$AX$5:$AY$12,2,0))),IF(M194="Perfluorononanoic acid PFNA its salts",IF(ISERROR(VLOOKUP(N194,有害物质申报表!$AZ$5:$BA$9,2,0)),"",(VLOOKUP(N194,有害物质申报表!$AZ$5:$BA$9,2,0))),IF(M194="Perfluorobutane sulfonic acid PFBS and its salts",IF(ISERROR(VLOOKUP(N194,有害物质申报表!$BB$5:$BC$12,2,0)),"",(VLOOKUP(N194,有害物质申报表!$BB$5:$BC$12,2,0))),IF(M194="Long chain perfluorocarboxylic acids PFCAs C9 to C14 including their salts",IF(ISERROR(VLOOKUP(N194,有害物质申报表!$BD$5:$BE$14,2,0)),"",(VLOOKUP(N194,有害物质申报表!$BD$5:$BE$14,2,0))),IF(M194="Hexafluoropropylene oxide dimer acid HFPO DA or GenX and its acyl halides",IF(ISERROR(VLOOKUP(N194,有害物质申报表!$BF$5:$BG$9,2,0)),"",(VLOOKUP(N194,有害物质申报表!$BF$5:$BG$9,2,0))),IF(M194="Other PFAS",""))))))))))))))))</f>
        <v/>
      </c>
      <c r="P194" s="5"/>
      <c r="Q194" s="182" t="str" cm="1">
        <f t="array" ref="Q194">IF(ISBLANK(P194),"",P194*(LOOKUP(2,1/(NOT(ISBLANK($J$10:J194))),$J$10:J194)))</f>
        <v/>
      </c>
      <c r="R194" s="182" t="str" cm="1">
        <f t="array" ref="R194">IF(ISBLANK(P194),"", (LOOKUP(2,1/(NOT(ISBLANK($K$10:K194))),$K$10:K194)))</f>
        <v/>
      </c>
      <c r="S194" s="1018"/>
      <c r="T194" s="1019"/>
      <c r="U194" s="437"/>
      <c r="V194" s="437"/>
      <c r="W194" s="437"/>
      <c r="X194" s="437"/>
      <c r="Y194" s="437"/>
      <c r="Z194" s="437"/>
      <c r="AA194" s="437"/>
      <c r="AB194" s="437"/>
      <c r="AC194" s="437"/>
      <c r="AL194" s="952" t="s">
        <v>73</v>
      </c>
      <c r="AM194" s="953" t="s">
        <v>37</v>
      </c>
    </row>
    <row r="195" spans="1:39" ht="43.5" x14ac:dyDescent="0.6">
      <c r="A195" s="993"/>
      <c r="B195" s="1020"/>
      <c r="C195" s="182"/>
      <c r="D195" s="182"/>
      <c r="E195" s="182"/>
      <c r="F195" s="182"/>
      <c r="G195" s="182"/>
      <c r="H195" s="182"/>
      <c r="I195" s="182"/>
      <c r="J195" s="182"/>
      <c r="K195" s="182"/>
      <c r="L195" s="182" t="s">
        <v>2140</v>
      </c>
      <c r="M195" s="1018"/>
      <c r="N195" s="140"/>
      <c r="O195" s="140" t="str">
        <f>IF(L195="Full Materials Declaration","",IF(L195="TSCA Section 6h PBT",IF(ISERROR(VLOOKUP(M195,有害物质申报表!$AF$5:$AG$9,2,0)),"",(VLOOKUP(M195,有害物质申报表!$AF$5:$AG$9,2,0))),IF(L195="TSCA Risk Management",IF(ISERROR(VLOOKUP(M195,有害物质申报表!$AH$5:$AI$37,2,0)),"",(VLOOKUP(M195,有害物质申报表!$AH$5:$AI$37,2,0))),IF(L195="CEPA",IF(ISERROR(VLOOKUP(M195,有害物质申报表!$AN$5:$AO$30,2,0)),"",(VLOOKUP(M195,有害物质申报表!$AN$5:$AO$30,2,0))),IF(L195="WA Safer Product",IF(ISERROR(VLOOKUP(M195,有害物质申报表!$AP$5:$AQ$22,2,0)),"",(VLOOKUP(M195,有害物质申报表!$AP$5:$AQ$22,2,0))),IF(M195="High Risk Prop 65",IF(ISERROR(VLOOKUP(N195,有害物质申报表!$AJ$5:$AK$24,2,0)),"",(VLOOKUP(N195,有害物质申报表!$AJ$5:$AK$24,2,0))),IF(M195="Complete Prop 65",IF(ISERROR(VLOOKUP(N195,有害物质申报表!$AL$5:$AM$967,2,0)),"",(VLOOKUP(N195,有害物质申报表!$AL$5:$AM$967,2,0))),IF(M195="Perfluorooctanoic acid PFOA its salts",IF(ISERROR(VLOOKUP(N195,有害物质申报表!$AR$5:$AS$12,2,0)),"",(VLOOKUP(N195,有害物质申报表!$AR$5:$AS$12,2,0))),IF(M195="Perfluoroocane sulphonic acid PFOS it salts",IF(ISERROR(VLOOKUP(N195,有害物质申报表!$AT$5:$AU$12,2,0)),"",(VLOOKUP(N195,有害物质申报表!$AT$5:$AU$12,2,0))),IF(M195="Perfluorohexane 1 sulphonic acid PFHxS its salts",IF(ISERROR(VLOOKUP(N195,有害物质申报表!$AV$5:$AW$12,2,0)),"",(VLOOKUP(N195,有害物质申报表!$AV$5:$AW$12,2,0))),IF(M195="Undecafluorohexanoic acid PFHxA its salts",IF(ISERROR(VLOOKUP(N195,有害物质申报表!$AX$5:$AY$12,2,0)),"",(VLOOKUP(N195,有害物质申报表!$AX$5:$AY$12,2,0))),IF(M195="Perfluorononanoic acid PFNA its salts",IF(ISERROR(VLOOKUP(N195,有害物质申报表!$AZ$5:$BA$9,2,0)),"",(VLOOKUP(N195,有害物质申报表!$AZ$5:$BA$9,2,0))),IF(M195="Perfluorobutane sulfonic acid PFBS and its salts",IF(ISERROR(VLOOKUP(N195,有害物质申报表!$BB$5:$BC$12,2,0)),"",(VLOOKUP(N195,有害物质申报表!$BB$5:$BC$12,2,0))),IF(M195="Long chain perfluorocarboxylic acids PFCAs C9 to C14 including their salts",IF(ISERROR(VLOOKUP(N195,有害物质申报表!$BD$5:$BE$14,2,0)),"",(VLOOKUP(N195,有害物质申报表!$BD$5:$BE$14,2,0))),IF(M195="Hexafluoropropylene oxide dimer acid HFPO DA or GenX and its acyl halides",IF(ISERROR(VLOOKUP(N195,有害物质申报表!$BF$5:$BG$9,2,0)),"",(VLOOKUP(N195,有害物质申报表!$BF$5:$BG$9,2,0))),IF(M195="Other PFAS",""))))))))))))))))</f>
        <v/>
      </c>
      <c r="P195" s="5"/>
      <c r="Q195" s="182" t="str" cm="1">
        <f t="array" ref="Q195">IF(ISBLANK(P195),"",P195*(LOOKUP(2,1/(NOT(ISBLANK($J$10:J195))),$J$10:J195)))</f>
        <v/>
      </c>
      <c r="R195" s="182" t="str" cm="1">
        <f t="array" ref="R195">IF(ISBLANK(P195),"", (LOOKUP(2,1/(NOT(ISBLANK($K$10:K195))),$K$10:K195)))</f>
        <v/>
      </c>
      <c r="S195" s="1018"/>
      <c r="T195" s="1019"/>
      <c r="U195" s="437"/>
      <c r="V195" s="437"/>
      <c r="W195" s="437"/>
      <c r="X195" s="437"/>
      <c r="Y195" s="437"/>
      <c r="Z195" s="437"/>
      <c r="AA195" s="437"/>
      <c r="AB195" s="437"/>
      <c r="AC195" s="437"/>
      <c r="AL195" s="952" t="s">
        <v>1056</v>
      </c>
      <c r="AM195" s="953" t="s">
        <v>1057</v>
      </c>
    </row>
    <row r="196" spans="1:39" x14ac:dyDescent="0.6">
      <c r="A196" s="993"/>
      <c r="B196" s="1020"/>
      <c r="C196" s="182"/>
      <c r="D196" s="182"/>
      <c r="E196" s="182"/>
      <c r="F196" s="182"/>
      <c r="G196" s="182"/>
      <c r="H196" s="182"/>
      <c r="I196" s="182"/>
      <c r="J196" s="182"/>
      <c r="K196" s="182"/>
      <c r="L196" s="182" t="s">
        <v>2140</v>
      </c>
      <c r="M196" s="1018"/>
      <c r="N196" s="140"/>
      <c r="O196" s="140" t="str">
        <f>IF(L196="Full Materials Declaration","",IF(L196="TSCA Section 6h PBT",IF(ISERROR(VLOOKUP(M196,有害物质申报表!$AF$5:$AG$9,2,0)),"",(VLOOKUP(M196,有害物质申报表!$AF$5:$AG$9,2,0))),IF(L196="TSCA Risk Management",IF(ISERROR(VLOOKUP(M196,有害物质申报表!$AH$5:$AI$37,2,0)),"",(VLOOKUP(M196,有害物质申报表!$AH$5:$AI$37,2,0))),IF(L196="CEPA",IF(ISERROR(VLOOKUP(M196,有害物质申报表!$AN$5:$AO$30,2,0)),"",(VLOOKUP(M196,有害物质申报表!$AN$5:$AO$30,2,0))),IF(L196="WA Safer Product",IF(ISERROR(VLOOKUP(M196,有害物质申报表!$AP$5:$AQ$22,2,0)),"",(VLOOKUP(M196,有害物质申报表!$AP$5:$AQ$22,2,0))),IF(M196="High Risk Prop 65",IF(ISERROR(VLOOKUP(N196,有害物质申报表!$AJ$5:$AK$24,2,0)),"",(VLOOKUP(N196,有害物质申报表!$AJ$5:$AK$24,2,0))),IF(M196="Complete Prop 65",IF(ISERROR(VLOOKUP(N196,有害物质申报表!$AL$5:$AM$967,2,0)),"",(VLOOKUP(N196,有害物质申报表!$AL$5:$AM$967,2,0))),IF(M196="Perfluorooctanoic acid PFOA its salts",IF(ISERROR(VLOOKUP(N196,有害物质申报表!$AR$5:$AS$12,2,0)),"",(VLOOKUP(N196,有害物质申报表!$AR$5:$AS$12,2,0))),IF(M196="Perfluoroocane sulphonic acid PFOS it salts",IF(ISERROR(VLOOKUP(N196,有害物质申报表!$AT$5:$AU$12,2,0)),"",(VLOOKUP(N196,有害物质申报表!$AT$5:$AU$12,2,0))),IF(M196="Perfluorohexane 1 sulphonic acid PFHxS its salts",IF(ISERROR(VLOOKUP(N196,有害物质申报表!$AV$5:$AW$12,2,0)),"",(VLOOKUP(N196,有害物质申报表!$AV$5:$AW$12,2,0))),IF(M196="Undecafluorohexanoic acid PFHxA its salts",IF(ISERROR(VLOOKUP(N196,有害物质申报表!$AX$5:$AY$12,2,0)),"",(VLOOKUP(N196,有害物质申报表!$AX$5:$AY$12,2,0))),IF(M196="Perfluorononanoic acid PFNA its salts",IF(ISERROR(VLOOKUP(N196,有害物质申报表!$AZ$5:$BA$9,2,0)),"",(VLOOKUP(N196,有害物质申报表!$AZ$5:$BA$9,2,0))),IF(M196="Perfluorobutane sulfonic acid PFBS and its salts",IF(ISERROR(VLOOKUP(N196,有害物质申报表!$BB$5:$BC$12,2,0)),"",(VLOOKUP(N196,有害物质申报表!$BB$5:$BC$12,2,0))),IF(M196="Long chain perfluorocarboxylic acids PFCAs C9 to C14 including their salts",IF(ISERROR(VLOOKUP(N196,有害物质申报表!$BD$5:$BE$14,2,0)),"",(VLOOKUP(N196,有害物质申报表!$BD$5:$BE$14,2,0))),IF(M196="Hexafluoropropylene oxide dimer acid HFPO DA or GenX and its acyl halides",IF(ISERROR(VLOOKUP(N196,有害物质申报表!$BF$5:$BG$9,2,0)),"",(VLOOKUP(N196,有害物质申报表!$BF$5:$BG$9,2,0))),IF(M196="Other PFAS",""))))))))))))))))</f>
        <v/>
      </c>
      <c r="P196" s="5"/>
      <c r="Q196" s="182" t="str" cm="1">
        <f t="array" ref="Q196">IF(ISBLANK(P196),"",P196*(LOOKUP(2,1/(NOT(ISBLANK($J$10:J196))),$J$10:J196)))</f>
        <v/>
      </c>
      <c r="R196" s="182" t="str" cm="1">
        <f t="array" ref="R196">IF(ISBLANK(P196),"", (LOOKUP(2,1/(NOT(ISBLANK($K$10:K196))),$K$10:K196)))</f>
        <v/>
      </c>
      <c r="S196" s="1018"/>
      <c r="T196" s="1019"/>
      <c r="U196" s="437"/>
      <c r="V196" s="437"/>
      <c r="W196" s="437"/>
      <c r="X196" s="437"/>
      <c r="Y196" s="437"/>
      <c r="Z196" s="437"/>
      <c r="AA196" s="437"/>
      <c r="AB196" s="437"/>
      <c r="AC196" s="437"/>
      <c r="AL196" s="952" t="s">
        <v>986</v>
      </c>
      <c r="AM196" s="953" t="s">
        <v>987</v>
      </c>
    </row>
    <row r="197" spans="1:39" x14ac:dyDescent="0.6">
      <c r="A197" s="993"/>
      <c r="B197" s="1020"/>
      <c r="C197" s="182"/>
      <c r="D197" s="182"/>
      <c r="E197" s="182"/>
      <c r="F197" s="182"/>
      <c r="G197" s="182"/>
      <c r="H197" s="182"/>
      <c r="I197" s="182"/>
      <c r="J197" s="182"/>
      <c r="K197" s="182"/>
      <c r="L197" s="182" t="s">
        <v>2140</v>
      </c>
      <c r="M197" s="1018"/>
      <c r="N197" s="140"/>
      <c r="O197" s="140" t="str">
        <f>IF(L197="Full Materials Declaration","",IF(L197="TSCA Section 6h PBT",IF(ISERROR(VLOOKUP(M197,有害物质申报表!$AF$5:$AG$9,2,0)),"",(VLOOKUP(M197,有害物质申报表!$AF$5:$AG$9,2,0))),IF(L197="TSCA Risk Management",IF(ISERROR(VLOOKUP(M197,有害物质申报表!$AH$5:$AI$37,2,0)),"",(VLOOKUP(M197,有害物质申报表!$AH$5:$AI$37,2,0))),IF(L197="CEPA",IF(ISERROR(VLOOKUP(M197,有害物质申报表!$AN$5:$AO$30,2,0)),"",(VLOOKUP(M197,有害物质申报表!$AN$5:$AO$30,2,0))),IF(L197="WA Safer Product",IF(ISERROR(VLOOKUP(M197,有害物质申报表!$AP$5:$AQ$22,2,0)),"",(VLOOKUP(M197,有害物质申报表!$AP$5:$AQ$22,2,0))),IF(M197="High Risk Prop 65",IF(ISERROR(VLOOKUP(N197,有害物质申报表!$AJ$5:$AK$24,2,0)),"",(VLOOKUP(N197,有害物质申报表!$AJ$5:$AK$24,2,0))),IF(M197="Complete Prop 65",IF(ISERROR(VLOOKUP(N197,有害物质申报表!$AL$5:$AM$967,2,0)),"",(VLOOKUP(N197,有害物质申报表!$AL$5:$AM$967,2,0))),IF(M197="Perfluorooctanoic acid PFOA its salts",IF(ISERROR(VLOOKUP(N197,有害物质申报表!$AR$5:$AS$12,2,0)),"",(VLOOKUP(N197,有害物质申报表!$AR$5:$AS$12,2,0))),IF(M197="Perfluoroocane sulphonic acid PFOS it salts",IF(ISERROR(VLOOKUP(N197,有害物质申报表!$AT$5:$AU$12,2,0)),"",(VLOOKUP(N197,有害物质申报表!$AT$5:$AU$12,2,0))),IF(M197="Perfluorohexane 1 sulphonic acid PFHxS its salts",IF(ISERROR(VLOOKUP(N197,有害物质申报表!$AV$5:$AW$12,2,0)),"",(VLOOKUP(N197,有害物质申报表!$AV$5:$AW$12,2,0))),IF(M197="Undecafluorohexanoic acid PFHxA its salts",IF(ISERROR(VLOOKUP(N197,有害物质申报表!$AX$5:$AY$12,2,0)),"",(VLOOKUP(N197,有害物质申报表!$AX$5:$AY$12,2,0))),IF(M197="Perfluorononanoic acid PFNA its salts",IF(ISERROR(VLOOKUP(N197,有害物质申报表!$AZ$5:$BA$9,2,0)),"",(VLOOKUP(N197,有害物质申报表!$AZ$5:$BA$9,2,0))),IF(M197="Perfluorobutane sulfonic acid PFBS and its salts",IF(ISERROR(VLOOKUP(N197,有害物质申报表!$BB$5:$BC$12,2,0)),"",(VLOOKUP(N197,有害物质申报表!$BB$5:$BC$12,2,0))),IF(M197="Long chain perfluorocarboxylic acids PFCAs C9 to C14 including their salts",IF(ISERROR(VLOOKUP(N197,有害物质申报表!$BD$5:$BE$14,2,0)),"",(VLOOKUP(N197,有害物质申报表!$BD$5:$BE$14,2,0))),IF(M197="Hexafluoropropylene oxide dimer acid HFPO DA or GenX and its acyl halides",IF(ISERROR(VLOOKUP(N197,有害物质申报表!$BF$5:$BG$9,2,0)),"",(VLOOKUP(N197,有害物质申报表!$BF$5:$BG$9,2,0))),IF(M197="Other PFAS",""))))))))))))))))</f>
        <v/>
      </c>
      <c r="P197" s="5"/>
      <c r="Q197" s="182" t="str" cm="1">
        <f t="array" ref="Q197">IF(ISBLANK(P197),"",P197*(LOOKUP(2,1/(NOT(ISBLANK($J$10:J197))),$J$10:J197)))</f>
        <v/>
      </c>
      <c r="R197" s="182" t="str" cm="1">
        <f t="array" ref="R197">IF(ISBLANK(P197),"", (LOOKUP(2,1/(NOT(ISBLANK($K$10:K197))),$K$10:K197)))</f>
        <v/>
      </c>
      <c r="S197" s="1018"/>
      <c r="T197" s="1019"/>
      <c r="U197" s="437"/>
      <c r="V197" s="437"/>
      <c r="W197" s="437"/>
      <c r="X197" s="437"/>
      <c r="Y197" s="437"/>
      <c r="Z197" s="437"/>
      <c r="AA197" s="437"/>
      <c r="AB197" s="437"/>
      <c r="AC197" s="437"/>
      <c r="AL197" s="952" t="s">
        <v>1112</v>
      </c>
      <c r="AM197" s="953" t="s">
        <v>1113</v>
      </c>
    </row>
    <row r="198" spans="1:39" x14ac:dyDescent="0.6">
      <c r="A198" s="993"/>
      <c r="B198" s="1020"/>
      <c r="C198" s="182"/>
      <c r="D198" s="182"/>
      <c r="E198" s="182"/>
      <c r="F198" s="182"/>
      <c r="G198" s="182"/>
      <c r="H198" s="182"/>
      <c r="I198" s="182"/>
      <c r="J198" s="182"/>
      <c r="K198" s="182"/>
      <c r="L198" s="182" t="s">
        <v>2140</v>
      </c>
      <c r="M198" s="1018"/>
      <c r="N198" s="140"/>
      <c r="O198" s="140" t="str">
        <f>IF(L198="Full Materials Declaration","",IF(L198="TSCA Section 6h PBT",IF(ISERROR(VLOOKUP(M198,有害物质申报表!$AF$5:$AG$9,2,0)),"",(VLOOKUP(M198,有害物质申报表!$AF$5:$AG$9,2,0))),IF(L198="TSCA Risk Management",IF(ISERROR(VLOOKUP(M198,有害物质申报表!$AH$5:$AI$37,2,0)),"",(VLOOKUP(M198,有害物质申报表!$AH$5:$AI$37,2,0))),IF(L198="CEPA",IF(ISERROR(VLOOKUP(M198,有害物质申报表!$AN$5:$AO$30,2,0)),"",(VLOOKUP(M198,有害物质申报表!$AN$5:$AO$30,2,0))),IF(L198="WA Safer Product",IF(ISERROR(VLOOKUP(M198,有害物质申报表!$AP$5:$AQ$22,2,0)),"",(VLOOKUP(M198,有害物质申报表!$AP$5:$AQ$22,2,0))),IF(M198="High Risk Prop 65",IF(ISERROR(VLOOKUP(N198,有害物质申报表!$AJ$5:$AK$24,2,0)),"",(VLOOKUP(N198,有害物质申报表!$AJ$5:$AK$24,2,0))),IF(M198="Complete Prop 65",IF(ISERROR(VLOOKUP(N198,有害物质申报表!$AL$5:$AM$967,2,0)),"",(VLOOKUP(N198,有害物质申报表!$AL$5:$AM$967,2,0))),IF(M198="Perfluorooctanoic acid PFOA its salts",IF(ISERROR(VLOOKUP(N198,有害物质申报表!$AR$5:$AS$12,2,0)),"",(VLOOKUP(N198,有害物质申报表!$AR$5:$AS$12,2,0))),IF(M198="Perfluoroocane sulphonic acid PFOS it salts",IF(ISERROR(VLOOKUP(N198,有害物质申报表!$AT$5:$AU$12,2,0)),"",(VLOOKUP(N198,有害物质申报表!$AT$5:$AU$12,2,0))),IF(M198="Perfluorohexane 1 sulphonic acid PFHxS its salts",IF(ISERROR(VLOOKUP(N198,有害物质申报表!$AV$5:$AW$12,2,0)),"",(VLOOKUP(N198,有害物质申报表!$AV$5:$AW$12,2,0))),IF(M198="Undecafluorohexanoic acid PFHxA its salts",IF(ISERROR(VLOOKUP(N198,有害物质申报表!$AX$5:$AY$12,2,0)),"",(VLOOKUP(N198,有害物质申报表!$AX$5:$AY$12,2,0))),IF(M198="Perfluorononanoic acid PFNA its salts",IF(ISERROR(VLOOKUP(N198,有害物质申报表!$AZ$5:$BA$9,2,0)),"",(VLOOKUP(N198,有害物质申报表!$AZ$5:$BA$9,2,0))),IF(M198="Perfluorobutane sulfonic acid PFBS and its salts",IF(ISERROR(VLOOKUP(N198,有害物质申报表!$BB$5:$BC$12,2,0)),"",(VLOOKUP(N198,有害物质申报表!$BB$5:$BC$12,2,0))),IF(M198="Long chain perfluorocarboxylic acids PFCAs C9 to C14 including their salts",IF(ISERROR(VLOOKUP(N198,有害物质申报表!$BD$5:$BE$14,2,0)),"",(VLOOKUP(N198,有害物质申报表!$BD$5:$BE$14,2,0))),IF(M198="Hexafluoropropylene oxide dimer acid HFPO DA or GenX and its acyl halides",IF(ISERROR(VLOOKUP(N198,有害物质申报表!$BF$5:$BG$9,2,0)),"",(VLOOKUP(N198,有害物质申报表!$BF$5:$BG$9,2,0))),IF(M198="Other PFAS",""))))))))))))))))</f>
        <v/>
      </c>
      <c r="P198" s="5"/>
      <c r="Q198" s="182" t="str" cm="1">
        <f t="array" ref="Q198">IF(ISBLANK(P198),"",P198*(LOOKUP(2,1/(NOT(ISBLANK($J$10:J198))),$J$10:J198)))</f>
        <v/>
      </c>
      <c r="R198" s="182" t="str" cm="1">
        <f t="array" ref="R198">IF(ISBLANK(P198),"", (LOOKUP(2,1/(NOT(ISBLANK($K$10:K198))),$K$10:K198)))</f>
        <v/>
      </c>
      <c r="S198" s="1018"/>
      <c r="T198" s="1019"/>
      <c r="U198" s="437"/>
      <c r="V198" s="437"/>
      <c r="W198" s="437"/>
      <c r="X198" s="437"/>
      <c r="Y198" s="437"/>
      <c r="Z198" s="437"/>
      <c r="AA198" s="437"/>
      <c r="AB198" s="437"/>
      <c r="AC198" s="437"/>
      <c r="AL198" s="952" t="s">
        <v>97</v>
      </c>
      <c r="AM198" s="953" t="s">
        <v>99</v>
      </c>
    </row>
    <row r="199" spans="1:39" x14ac:dyDescent="0.6">
      <c r="A199" s="993"/>
      <c r="B199" s="1020"/>
      <c r="C199" s="182"/>
      <c r="D199" s="182"/>
      <c r="E199" s="182"/>
      <c r="F199" s="182"/>
      <c r="G199" s="182"/>
      <c r="H199" s="182"/>
      <c r="I199" s="182"/>
      <c r="J199" s="182"/>
      <c r="K199" s="182"/>
      <c r="L199" s="182" t="s">
        <v>2140</v>
      </c>
      <c r="M199" s="1018"/>
      <c r="N199" s="140"/>
      <c r="O199" s="140" t="str">
        <f>IF(L199="Full Materials Declaration","",IF(L199="TSCA Section 6h PBT",IF(ISERROR(VLOOKUP(M199,有害物质申报表!$AF$5:$AG$9,2,0)),"",(VLOOKUP(M199,有害物质申报表!$AF$5:$AG$9,2,0))),IF(L199="TSCA Risk Management",IF(ISERROR(VLOOKUP(M199,有害物质申报表!$AH$5:$AI$37,2,0)),"",(VLOOKUP(M199,有害物质申报表!$AH$5:$AI$37,2,0))),IF(L199="CEPA",IF(ISERROR(VLOOKUP(M199,有害物质申报表!$AN$5:$AO$30,2,0)),"",(VLOOKUP(M199,有害物质申报表!$AN$5:$AO$30,2,0))),IF(L199="WA Safer Product",IF(ISERROR(VLOOKUP(M199,有害物质申报表!$AP$5:$AQ$22,2,0)),"",(VLOOKUP(M199,有害物质申报表!$AP$5:$AQ$22,2,0))),IF(M199="High Risk Prop 65",IF(ISERROR(VLOOKUP(N199,有害物质申报表!$AJ$5:$AK$24,2,0)),"",(VLOOKUP(N199,有害物质申报表!$AJ$5:$AK$24,2,0))),IF(M199="Complete Prop 65",IF(ISERROR(VLOOKUP(N199,有害物质申报表!$AL$5:$AM$967,2,0)),"",(VLOOKUP(N199,有害物质申报表!$AL$5:$AM$967,2,0))),IF(M199="Perfluorooctanoic acid PFOA its salts",IF(ISERROR(VLOOKUP(N199,有害物质申报表!$AR$5:$AS$12,2,0)),"",(VLOOKUP(N199,有害物质申报表!$AR$5:$AS$12,2,0))),IF(M199="Perfluoroocane sulphonic acid PFOS it salts",IF(ISERROR(VLOOKUP(N199,有害物质申报表!$AT$5:$AU$12,2,0)),"",(VLOOKUP(N199,有害物质申报表!$AT$5:$AU$12,2,0))),IF(M199="Perfluorohexane 1 sulphonic acid PFHxS its salts",IF(ISERROR(VLOOKUP(N199,有害物质申报表!$AV$5:$AW$12,2,0)),"",(VLOOKUP(N199,有害物质申报表!$AV$5:$AW$12,2,0))),IF(M199="Undecafluorohexanoic acid PFHxA its salts",IF(ISERROR(VLOOKUP(N199,有害物质申报表!$AX$5:$AY$12,2,0)),"",(VLOOKUP(N199,有害物质申报表!$AX$5:$AY$12,2,0))),IF(M199="Perfluorononanoic acid PFNA its salts",IF(ISERROR(VLOOKUP(N199,有害物质申报表!$AZ$5:$BA$9,2,0)),"",(VLOOKUP(N199,有害物质申报表!$AZ$5:$BA$9,2,0))),IF(M199="Perfluorobutane sulfonic acid PFBS and its salts",IF(ISERROR(VLOOKUP(N199,有害物质申报表!$BB$5:$BC$12,2,0)),"",(VLOOKUP(N199,有害物质申报表!$BB$5:$BC$12,2,0))),IF(M199="Long chain perfluorocarboxylic acids PFCAs C9 to C14 including their salts",IF(ISERROR(VLOOKUP(N199,有害物质申报表!$BD$5:$BE$14,2,0)),"",(VLOOKUP(N199,有害物质申报表!$BD$5:$BE$14,2,0))),IF(M199="Hexafluoropropylene oxide dimer acid HFPO DA or GenX and its acyl halides",IF(ISERROR(VLOOKUP(N199,有害物质申报表!$BF$5:$BG$9,2,0)),"",(VLOOKUP(N199,有害物质申报表!$BF$5:$BG$9,2,0))),IF(M199="Other PFAS",""))))))))))))))))</f>
        <v/>
      </c>
      <c r="P199" s="5"/>
      <c r="Q199" s="182" t="str" cm="1">
        <f t="array" ref="Q199">IF(ISBLANK(P199),"",P199*(LOOKUP(2,1/(NOT(ISBLANK($J$10:J199))),$J$10:J199)))</f>
        <v/>
      </c>
      <c r="R199" s="182" t="str" cm="1">
        <f t="array" ref="R199">IF(ISBLANK(P199),"", (LOOKUP(2,1/(NOT(ISBLANK($K$10:K199))),$K$10:K199)))</f>
        <v/>
      </c>
      <c r="S199" s="1018"/>
      <c r="T199" s="1019"/>
      <c r="U199" s="437"/>
      <c r="V199" s="437"/>
      <c r="W199" s="437"/>
      <c r="X199" s="437"/>
      <c r="Y199" s="437"/>
      <c r="Z199" s="437"/>
      <c r="AA199" s="437"/>
      <c r="AB199" s="437"/>
      <c r="AC199" s="437"/>
      <c r="AL199" s="952" t="s">
        <v>246</v>
      </c>
      <c r="AM199" s="953" t="s">
        <v>247</v>
      </c>
    </row>
    <row r="200" spans="1:39" ht="29" x14ac:dyDescent="0.6">
      <c r="A200" s="993"/>
      <c r="B200" s="1020"/>
      <c r="C200" s="182"/>
      <c r="D200" s="182"/>
      <c r="E200" s="182"/>
      <c r="F200" s="182"/>
      <c r="G200" s="182"/>
      <c r="H200" s="182"/>
      <c r="I200" s="182"/>
      <c r="J200" s="182"/>
      <c r="K200" s="182"/>
      <c r="L200" s="182" t="s">
        <v>2140</v>
      </c>
      <c r="M200" s="1018"/>
      <c r="N200" s="140"/>
      <c r="O200" s="140" t="str">
        <f>IF(L200="Full Materials Declaration","",IF(L200="TSCA Section 6h PBT",IF(ISERROR(VLOOKUP(M200,有害物质申报表!$AF$5:$AG$9,2,0)),"",(VLOOKUP(M200,有害物质申报表!$AF$5:$AG$9,2,0))),IF(L200="TSCA Risk Management",IF(ISERROR(VLOOKUP(M200,有害物质申报表!$AH$5:$AI$37,2,0)),"",(VLOOKUP(M200,有害物质申报表!$AH$5:$AI$37,2,0))),IF(L200="CEPA",IF(ISERROR(VLOOKUP(M200,有害物质申报表!$AN$5:$AO$30,2,0)),"",(VLOOKUP(M200,有害物质申报表!$AN$5:$AO$30,2,0))),IF(L200="WA Safer Product",IF(ISERROR(VLOOKUP(M200,有害物质申报表!$AP$5:$AQ$22,2,0)),"",(VLOOKUP(M200,有害物质申报表!$AP$5:$AQ$22,2,0))),IF(M200="High Risk Prop 65",IF(ISERROR(VLOOKUP(N200,有害物质申报表!$AJ$5:$AK$24,2,0)),"",(VLOOKUP(N200,有害物质申报表!$AJ$5:$AK$24,2,0))),IF(M200="Complete Prop 65",IF(ISERROR(VLOOKUP(N200,有害物质申报表!$AL$5:$AM$967,2,0)),"",(VLOOKUP(N200,有害物质申报表!$AL$5:$AM$967,2,0))),IF(M200="Perfluorooctanoic acid PFOA its salts",IF(ISERROR(VLOOKUP(N200,有害物质申报表!$AR$5:$AS$12,2,0)),"",(VLOOKUP(N200,有害物质申报表!$AR$5:$AS$12,2,0))),IF(M200="Perfluoroocane sulphonic acid PFOS it salts",IF(ISERROR(VLOOKUP(N200,有害物质申报表!$AT$5:$AU$12,2,0)),"",(VLOOKUP(N200,有害物质申报表!$AT$5:$AU$12,2,0))),IF(M200="Perfluorohexane 1 sulphonic acid PFHxS its salts",IF(ISERROR(VLOOKUP(N200,有害物质申报表!$AV$5:$AW$12,2,0)),"",(VLOOKUP(N200,有害物质申报表!$AV$5:$AW$12,2,0))),IF(M200="Undecafluorohexanoic acid PFHxA its salts",IF(ISERROR(VLOOKUP(N200,有害物质申报表!$AX$5:$AY$12,2,0)),"",(VLOOKUP(N200,有害物质申报表!$AX$5:$AY$12,2,0))),IF(M200="Perfluorononanoic acid PFNA its salts",IF(ISERROR(VLOOKUP(N200,有害物质申报表!$AZ$5:$BA$9,2,0)),"",(VLOOKUP(N200,有害物质申报表!$AZ$5:$BA$9,2,0))),IF(M200="Perfluorobutane sulfonic acid PFBS and its salts",IF(ISERROR(VLOOKUP(N200,有害物质申报表!$BB$5:$BC$12,2,0)),"",(VLOOKUP(N200,有害物质申报表!$BB$5:$BC$12,2,0))),IF(M200="Long chain perfluorocarboxylic acids PFCAs C9 to C14 including their salts",IF(ISERROR(VLOOKUP(N200,有害物质申报表!$BD$5:$BE$14,2,0)),"",(VLOOKUP(N200,有害物质申报表!$BD$5:$BE$14,2,0))),IF(M200="Hexafluoropropylene oxide dimer acid HFPO DA or GenX and its acyl halides",IF(ISERROR(VLOOKUP(N200,有害物质申报表!$BF$5:$BG$9,2,0)),"",(VLOOKUP(N200,有害物质申报表!$BF$5:$BG$9,2,0))),IF(M200="Other PFAS",""))))))))))))))))</f>
        <v/>
      </c>
      <c r="P200" s="5"/>
      <c r="Q200" s="182" t="str" cm="1">
        <f t="array" ref="Q200">IF(ISBLANK(P200),"",P200*(LOOKUP(2,1/(NOT(ISBLANK($J$10:J200))),$J$10:J200)))</f>
        <v/>
      </c>
      <c r="R200" s="182" t="str" cm="1">
        <f t="array" ref="R200">IF(ISBLANK(P200),"", (LOOKUP(2,1/(NOT(ISBLANK($K$10:K200))),$K$10:K200)))</f>
        <v/>
      </c>
      <c r="S200" s="1018"/>
      <c r="T200" s="1019"/>
      <c r="U200" s="437"/>
      <c r="V200" s="437"/>
      <c r="W200" s="437"/>
      <c r="X200" s="437"/>
      <c r="Y200" s="437"/>
      <c r="Z200" s="437"/>
      <c r="AA200" s="437"/>
      <c r="AB200" s="437"/>
      <c r="AC200" s="437"/>
      <c r="AL200" s="952" t="s">
        <v>558</v>
      </c>
      <c r="AM200" s="953" t="s">
        <v>30</v>
      </c>
    </row>
    <row r="201" spans="1:39" x14ac:dyDescent="0.6">
      <c r="A201" s="993"/>
      <c r="B201" s="1020"/>
      <c r="C201" s="182"/>
      <c r="D201" s="182"/>
      <c r="E201" s="182"/>
      <c r="F201" s="182"/>
      <c r="G201" s="182"/>
      <c r="H201" s="182"/>
      <c r="I201" s="182"/>
      <c r="J201" s="182"/>
      <c r="K201" s="182"/>
      <c r="L201" s="182" t="s">
        <v>2140</v>
      </c>
      <c r="M201" s="1018"/>
      <c r="N201" s="140"/>
      <c r="O201" s="140" t="str">
        <f>IF(L201="Full Materials Declaration","",IF(L201="TSCA Section 6h PBT",IF(ISERROR(VLOOKUP(M201,有害物质申报表!$AF$5:$AG$9,2,0)),"",(VLOOKUP(M201,有害物质申报表!$AF$5:$AG$9,2,0))),IF(L201="TSCA Risk Management",IF(ISERROR(VLOOKUP(M201,有害物质申报表!$AH$5:$AI$37,2,0)),"",(VLOOKUP(M201,有害物质申报表!$AH$5:$AI$37,2,0))),IF(L201="CEPA",IF(ISERROR(VLOOKUP(M201,有害物质申报表!$AN$5:$AO$30,2,0)),"",(VLOOKUP(M201,有害物质申报表!$AN$5:$AO$30,2,0))),IF(L201="WA Safer Product",IF(ISERROR(VLOOKUP(M201,有害物质申报表!$AP$5:$AQ$22,2,0)),"",(VLOOKUP(M201,有害物质申报表!$AP$5:$AQ$22,2,0))),IF(M201="High Risk Prop 65",IF(ISERROR(VLOOKUP(N201,有害物质申报表!$AJ$5:$AK$24,2,0)),"",(VLOOKUP(N201,有害物质申报表!$AJ$5:$AK$24,2,0))),IF(M201="Complete Prop 65",IF(ISERROR(VLOOKUP(N201,有害物质申报表!$AL$5:$AM$967,2,0)),"",(VLOOKUP(N201,有害物质申报表!$AL$5:$AM$967,2,0))),IF(M201="Perfluorooctanoic acid PFOA its salts",IF(ISERROR(VLOOKUP(N201,有害物质申报表!$AR$5:$AS$12,2,0)),"",(VLOOKUP(N201,有害物质申报表!$AR$5:$AS$12,2,0))),IF(M201="Perfluoroocane sulphonic acid PFOS it salts",IF(ISERROR(VLOOKUP(N201,有害物质申报表!$AT$5:$AU$12,2,0)),"",(VLOOKUP(N201,有害物质申报表!$AT$5:$AU$12,2,0))),IF(M201="Perfluorohexane 1 sulphonic acid PFHxS its salts",IF(ISERROR(VLOOKUP(N201,有害物质申报表!$AV$5:$AW$12,2,0)),"",(VLOOKUP(N201,有害物质申报表!$AV$5:$AW$12,2,0))),IF(M201="Undecafluorohexanoic acid PFHxA its salts",IF(ISERROR(VLOOKUP(N201,有害物质申报表!$AX$5:$AY$12,2,0)),"",(VLOOKUP(N201,有害物质申报表!$AX$5:$AY$12,2,0))),IF(M201="Perfluorononanoic acid PFNA its salts",IF(ISERROR(VLOOKUP(N201,有害物质申报表!$AZ$5:$BA$9,2,0)),"",(VLOOKUP(N201,有害物质申报表!$AZ$5:$BA$9,2,0))),IF(M201="Perfluorobutane sulfonic acid PFBS and its salts",IF(ISERROR(VLOOKUP(N201,有害物质申报表!$BB$5:$BC$12,2,0)),"",(VLOOKUP(N201,有害物质申报表!$BB$5:$BC$12,2,0))),IF(M201="Long chain perfluorocarboxylic acids PFCAs C9 to C14 including their salts",IF(ISERROR(VLOOKUP(N201,有害物质申报表!$BD$5:$BE$14,2,0)),"",(VLOOKUP(N201,有害物质申报表!$BD$5:$BE$14,2,0))),IF(M201="Hexafluoropropylene oxide dimer acid HFPO DA or GenX and its acyl halides",IF(ISERROR(VLOOKUP(N201,有害物质申报表!$BF$5:$BG$9,2,0)),"",(VLOOKUP(N201,有害物质申报表!$BF$5:$BG$9,2,0))),IF(M201="Other PFAS",""))))))))))))))))</f>
        <v/>
      </c>
      <c r="P201" s="5"/>
      <c r="Q201" s="182" t="str" cm="1">
        <f t="array" ref="Q201">IF(ISBLANK(P201),"",P201*(LOOKUP(2,1/(NOT(ISBLANK($J$10:J201))),$J$10:J201)))</f>
        <v/>
      </c>
      <c r="R201" s="182" t="str" cm="1">
        <f t="array" ref="R201">IF(ISBLANK(P201),"", (LOOKUP(2,1/(NOT(ISBLANK($K$10:K201))),$K$10:K201)))</f>
        <v/>
      </c>
      <c r="S201" s="1018"/>
      <c r="T201" s="1019"/>
      <c r="U201" s="437"/>
      <c r="V201" s="437"/>
      <c r="W201" s="437"/>
      <c r="X201" s="437"/>
      <c r="Y201" s="437"/>
      <c r="Z201" s="437"/>
      <c r="AA201" s="437"/>
      <c r="AB201" s="437"/>
      <c r="AC201" s="437"/>
      <c r="AL201" s="952" t="s">
        <v>830</v>
      </c>
      <c r="AM201" s="953" t="s">
        <v>831</v>
      </c>
    </row>
    <row r="202" spans="1:39" x14ac:dyDescent="0.6">
      <c r="A202" s="993"/>
      <c r="B202" s="1020"/>
      <c r="C202" s="182"/>
      <c r="D202" s="182"/>
      <c r="E202" s="182"/>
      <c r="F202" s="182"/>
      <c r="G202" s="182"/>
      <c r="H202" s="182"/>
      <c r="I202" s="182"/>
      <c r="J202" s="182"/>
      <c r="K202" s="182"/>
      <c r="L202" s="182" t="s">
        <v>2140</v>
      </c>
      <c r="M202" s="1018"/>
      <c r="N202" s="140"/>
      <c r="O202" s="140" t="str">
        <f>IF(L202="Full Materials Declaration","",IF(L202="TSCA Section 6h PBT",IF(ISERROR(VLOOKUP(M202,有害物质申报表!$AF$5:$AG$9,2,0)),"",(VLOOKUP(M202,有害物质申报表!$AF$5:$AG$9,2,0))),IF(L202="TSCA Risk Management",IF(ISERROR(VLOOKUP(M202,有害物质申报表!$AH$5:$AI$37,2,0)),"",(VLOOKUP(M202,有害物质申报表!$AH$5:$AI$37,2,0))),IF(L202="CEPA",IF(ISERROR(VLOOKUP(M202,有害物质申报表!$AN$5:$AO$30,2,0)),"",(VLOOKUP(M202,有害物质申报表!$AN$5:$AO$30,2,0))),IF(L202="WA Safer Product",IF(ISERROR(VLOOKUP(M202,有害物质申报表!$AP$5:$AQ$22,2,0)),"",(VLOOKUP(M202,有害物质申报表!$AP$5:$AQ$22,2,0))),IF(M202="High Risk Prop 65",IF(ISERROR(VLOOKUP(N202,有害物质申报表!$AJ$5:$AK$24,2,0)),"",(VLOOKUP(N202,有害物质申报表!$AJ$5:$AK$24,2,0))),IF(M202="Complete Prop 65",IF(ISERROR(VLOOKUP(N202,有害物质申报表!$AL$5:$AM$967,2,0)),"",(VLOOKUP(N202,有害物质申报表!$AL$5:$AM$967,2,0))),IF(M202="Perfluorooctanoic acid PFOA its salts",IF(ISERROR(VLOOKUP(N202,有害物质申报表!$AR$5:$AS$12,2,0)),"",(VLOOKUP(N202,有害物质申报表!$AR$5:$AS$12,2,0))),IF(M202="Perfluoroocane sulphonic acid PFOS it salts",IF(ISERROR(VLOOKUP(N202,有害物质申报表!$AT$5:$AU$12,2,0)),"",(VLOOKUP(N202,有害物质申报表!$AT$5:$AU$12,2,0))),IF(M202="Perfluorohexane 1 sulphonic acid PFHxS its salts",IF(ISERROR(VLOOKUP(N202,有害物质申报表!$AV$5:$AW$12,2,0)),"",(VLOOKUP(N202,有害物质申报表!$AV$5:$AW$12,2,0))),IF(M202="Undecafluorohexanoic acid PFHxA its salts",IF(ISERROR(VLOOKUP(N202,有害物质申报表!$AX$5:$AY$12,2,0)),"",(VLOOKUP(N202,有害物质申报表!$AX$5:$AY$12,2,0))),IF(M202="Perfluorononanoic acid PFNA its salts",IF(ISERROR(VLOOKUP(N202,有害物质申报表!$AZ$5:$BA$9,2,0)),"",(VLOOKUP(N202,有害物质申报表!$AZ$5:$BA$9,2,0))),IF(M202="Perfluorobutane sulfonic acid PFBS and its salts",IF(ISERROR(VLOOKUP(N202,有害物质申报表!$BB$5:$BC$12,2,0)),"",(VLOOKUP(N202,有害物质申报表!$BB$5:$BC$12,2,0))),IF(M202="Long chain perfluorocarboxylic acids PFCAs C9 to C14 including their salts",IF(ISERROR(VLOOKUP(N202,有害物质申报表!$BD$5:$BE$14,2,0)),"",(VLOOKUP(N202,有害物质申报表!$BD$5:$BE$14,2,0))),IF(M202="Hexafluoropropylene oxide dimer acid HFPO DA or GenX and its acyl halides",IF(ISERROR(VLOOKUP(N202,有害物质申报表!$BF$5:$BG$9,2,0)),"",(VLOOKUP(N202,有害物质申报表!$BF$5:$BG$9,2,0))),IF(M202="Other PFAS",""))))))))))))))))</f>
        <v/>
      </c>
      <c r="P202" s="5"/>
      <c r="Q202" s="182" t="str" cm="1">
        <f t="array" ref="Q202">IF(ISBLANK(P202),"",P202*(LOOKUP(2,1/(NOT(ISBLANK($J$10:J202))),$J$10:J202)))</f>
        <v/>
      </c>
      <c r="R202" s="182" t="str" cm="1">
        <f t="array" ref="R202">IF(ISBLANK(P202),"", (LOOKUP(2,1/(NOT(ISBLANK($K$10:K202))),$K$10:K202)))</f>
        <v/>
      </c>
      <c r="S202" s="1018"/>
      <c r="T202" s="1019"/>
      <c r="U202" s="437"/>
      <c r="V202" s="437"/>
      <c r="W202" s="437"/>
      <c r="X202" s="437"/>
      <c r="Y202" s="437"/>
      <c r="Z202" s="437"/>
      <c r="AA202" s="437"/>
      <c r="AB202" s="437"/>
      <c r="AC202" s="437"/>
      <c r="AL202" s="952" t="s">
        <v>886</v>
      </c>
      <c r="AM202" s="953" t="s">
        <v>887</v>
      </c>
    </row>
    <row r="203" spans="1:39" x14ac:dyDescent="0.6">
      <c r="A203" s="993"/>
      <c r="B203" s="1020"/>
      <c r="C203" s="182"/>
      <c r="D203" s="182"/>
      <c r="E203" s="182"/>
      <c r="F203" s="182"/>
      <c r="G203" s="182"/>
      <c r="H203" s="182"/>
      <c r="I203" s="182"/>
      <c r="J203" s="182"/>
      <c r="K203" s="182"/>
      <c r="L203" s="182" t="s">
        <v>2140</v>
      </c>
      <c r="M203" s="1018"/>
      <c r="N203" s="140"/>
      <c r="O203" s="140" t="str">
        <f>IF(L203="Full Materials Declaration","",IF(L203="TSCA Section 6h PBT",IF(ISERROR(VLOOKUP(M203,有害物质申报表!$AF$5:$AG$9,2,0)),"",(VLOOKUP(M203,有害物质申报表!$AF$5:$AG$9,2,0))),IF(L203="TSCA Risk Management",IF(ISERROR(VLOOKUP(M203,有害物质申报表!$AH$5:$AI$37,2,0)),"",(VLOOKUP(M203,有害物质申报表!$AH$5:$AI$37,2,0))),IF(L203="CEPA",IF(ISERROR(VLOOKUP(M203,有害物质申报表!$AN$5:$AO$30,2,0)),"",(VLOOKUP(M203,有害物质申报表!$AN$5:$AO$30,2,0))),IF(L203="WA Safer Product",IF(ISERROR(VLOOKUP(M203,有害物质申报表!$AP$5:$AQ$22,2,0)),"",(VLOOKUP(M203,有害物质申报表!$AP$5:$AQ$22,2,0))),IF(M203="High Risk Prop 65",IF(ISERROR(VLOOKUP(N203,有害物质申报表!$AJ$5:$AK$24,2,0)),"",(VLOOKUP(N203,有害物质申报表!$AJ$5:$AK$24,2,0))),IF(M203="Complete Prop 65",IF(ISERROR(VLOOKUP(N203,有害物质申报表!$AL$5:$AM$967,2,0)),"",(VLOOKUP(N203,有害物质申报表!$AL$5:$AM$967,2,0))),IF(M203="Perfluorooctanoic acid PFOA its salts",IF(ISERROR(VLOOKUP(N203,有害物质申报表!$AR$5:$AS$12,2,0)),"",(VLOOKUP(N203,有害物质申报表!$AR$5:$AS$12,2,0))),IF(M203="Perfluoroocane sulphonic acid PFOS it salts",IF(ISERROR(VLOOKUP(N203,有害物质申报表!$AT$5:$AU$12,2,0)),"",(VLOOKUP(N203,有害物质申报表!$AT$5:$AU$12,2,0))),IF(M203="Perfluorohexane 1 sulphonic acid PFHxS its salts",IF(ISERROR(VLOOKUP(N203,有害物质申报表!$AV$5:$AW$12,2,0)),"",(VLOOKUP(N203,有害物质申报表!$AV$5:$AW$12,2,0))),IF(M203="Undecafluorohexanoic acid PFHxA its salts",IF(ISERROR(VLOOKUP(N203,有害物质申报表!$AX$5:$AY$12,2,0)),"",(VLOOKUP(N203,有害物质申报表!$AX$5:$AY$12,2,0))),IF(M203="Perfluorononanoic acid PFNA its salts",IF(ISERROR(VLOOKUP(N203,有害物质申报表!$AZ$5:$BA$9,2,0)),"",(VLOOKUP(N203,有害物质申报表!$AZ$5:$BA$9,2,0))),IF(M203="Perfluorobutane sulfonic acid PFBS and its salts",IF(ISERROR(VLOOKUP(N203,有害物质申报表!$BB$5:$BC$12,2,0)),"",(VLOOKUP(N203,有害物质申报表!$BB$5:$BC$12,2,0))),IF(M203="Long chain perfluorocarboxylic acids PFCAs C9 to C14 including their salts",IF(ISERROR(VLOOKUP(N203,有害物质申报表!$BD$5:$BE$14,2,0)),"",(VLOOKUP(N203,有害物质申报表!$BD$5:$BE$14,2,0))),IF(M203="Hexafluoropropylene oxide dimer acid HFPO DA or GenX and its acyl halides",IF(ISERROR(VLOOKUP(N203,有害物质申报表!$BF$5:$BG$9,2,0)),"",(VLOOKUP(N203,有害物质申报表!$BF$5:$BG$9,2,0))),IF(M203="Other PFAS",""))))))))))))))))</f>
        <v/>
      </c>
      <c r="P203" s="5"/>
      <c r="Q203" s="182" t="str" cm="1">
        <f t="array" ref="Q203">IF(ISBLANK(P203),"",P203*(LOOKUP(2,1/(NOT(ISBLANK($J$10:J203))),$J$10:J203)))</f>
        <v/>
      </c>
      <c r="R203" s="182" t="str" cm="1">
        <f t="array" ref="R203">IF(ISBLANK(P203),"", (LOOKUP(2,1/(NOT(ISBLANK($K$10:K203))),$K$10:K203)))</f>
        <v/>
      </c>
      <c r="S203" s="1018"/>
      <c r="T203" s="1019"/>
      <c r="U203" s="437"/>
      <c r="V203" s="437"/>
      <c r="W203" s="437"/>
      <c r="X203" s="437"/>
      <c r="Y203" s="437"/>
      <c r="Z203" s="437"/>
      <c r="AA203" s="437"/>
      <c r="AB203" s="437"/>
      <c r="AC203" s="437"/>
      <c r="AL203" s="952" t="s">
        <v>891</v>
      </c>
      <c r="AM203" s="953" t="s">
        <v>892</v>
      </c>
    </row>
    <row r="204" spans="1:39" x14ac:dyDescent="0.6">
      <c r="A204" s="993"/>
      <c r="B204" s="1020"/>
      <c r="C204" s="182"/>
      <c r="D204" s="182"/>
      <c r="E204" s="182"/>
      <c r="F204" s="182"/>
      <c r="G204" s="182"/>
      <c r="H204" s="182"/>
      <c r="I204" s="182"/>
      <c r="J204" s="182"/>
      <c r="K204" s="182"/>
      <c r="L204" s="182" t="s">
        <v>2140</v>
      </c>
      <c r="M204" s="1018"/>
      <c r="N204" s="140"/>
      <c r="O204" s="140" t="str">
        <f>IF(L204="Full Materials Declaration","",IF(L204="TSCA Section 6h PBT",IF(ISERROR(VLOOKUP(M204,有害物质申报表!$AF$5:$AG$9,2,0)),"",(VLOOKUP(M204,有害物质申报表!$AF$5:$AG$9,2,0))),IF(L204="TSCA Risk Management",IF(ISERROR(VLOOKUP(M204,有害物质申报表!$AH$5:$AI$37,2,0)),"",(VLOOKUP(M204,有害物质申报表!$AH$5:$AI$37,2,0))),IF(L204="CEPA",IF(ISERROR(VLOOKUP(M204,有害物质申报表!$AN$5:$AO$30,2,0)),"",(VLOOKUP(M204,有害物质申报表!$AN$5:$AO$30,2,0))),IF(L204="WA Safer Product",IF(ISERROR(VLOOKUP(M204,有害物质申报表!$AP$5:$AQ$22,2,0)),"",(VLOOKUP(M204,有害物质申报表!$AP$5:$AQ$22,2,0))),IF(M204="High Risk Prop 65",IF(ISERROR(VLOOKUP(N204,有害物质申报表!$AJ$5:$AK$24,2,0)),"",(VLOOKUP(N204,有害物质申报表!$AJ$5:$AK$24,2,0))),IF(M204="Complete Prop 65",IF(ISERROR(VLOOKUP(N204,有害物质申报表!$AL$5:$AM$967,2,0)),"",(VLOOKUP(N204,有害物质申报表!$AL$5:$AM$967,2,0))),IF(M204="Perfluorooctanoic acid PFOA its salts",IF(ISERROR(VLOOKUP(N204,有害物质申报表!$AR$5:$AS$12,2,0)),"",(VLOOKUP(N204,有害物质申报表!$AR$5:$AS$12,2,0))),IF(M204="Perfluoroocane sulphonic acid PFOS it salts",IF(ISERROR(VLOOKUP(N204,有害物质申报表!$AT$5:$AU$12,2,0)),"",(VLOOKUP(N204,有害物质申报表!$AT$5:$AU$12,2,0))),IF(M204="Perfluorohexane 1 sulphonic acid PFHxS its salts",IF(ISERROR(VLOOKUP(N204,有害物质申报表!$AV$5:$AW$12,2,0)),"",(VLOOKUP(N204,有害物质申报表!$AV$5:$AW$12,2,0))),IF(M204="Undecafluorohexanoic acid PFHxA its salts",IF(ISERROR(VLOOKUP(N204,有害物质申报表!$AX$5:$AY$12,2,0)),"",(VLOOKUP(N204,有害物质申报表!$AX$5:$AY$12,2,0))),IF(M204="Perfluorononanoic acid PFNA its salts",IF(ISERROR(VLOOKUP(N204,有害物质申报表!$AZ$5:$BA$9,2,0)),"",(VLOOKUP(N204,有害物质申报表!$AZ$5:$BA$9,2,0))),IF(M204="Perfluorobutane sulfonic acid PFBS and its salts",IF(ISERROR(VLOOKUP(N204,有害物质申报表!$BB$5:$BC$12,2,0)),"",(VLOOKUP(N204,有害物质申报表!$BB$5:$BC$12,2,0))),IF(M204="Long chain perfluorocarboxylic acids PFCAs C9 to C14 including their salts",IF(ISERROR(VLOOKUP(N204,有害物质申报表!$BD$5:$BE$14,2,0)),"",(VLOOKUP(N204,有害物质申报表!$BD$5:$BE$14,2,0))),IF(M204="Hexafluoropropylene oxide dimer acid HFPO DA or GenX and its acyl halides",IF(ISERROR(VLOOKUP(N204,有害物质申报表!$BF$5:$BG$9,2,0)),"",(VLOOKUP(N204,有害物质申报表!$BF$5:$BG$9,2,0))),IF(M204="Other PFAS",""))))))))))))))))</f>
        <v/>
      </c>
      <c r="P204" s="5"/>
      <c r="Q204" s="182" t="str" cm="1">
        <f t="array" ref="Q204">IF(ISBLANK(P204),"",P204*(LOOKUP(2,1/(NOT(ISBLANK($J$10:J204))),$J$10:J204)))</f>
        <v/>
      </c>
      <c r="R204" s="182" t="str" cm="1">
        <f t="array" ref="R204">IF(ISBLANK(P204),"", (LOOKUP(2,1/(NOT(ISBLANK($K$10:K204))),$K$10:K204)))</f>
        <v/>
      </c>
      <c r="S204" s="1018"/>
      <c r="T204" s="1019"/>
      <c r="U204" s="437"/>
      <c r="V204" s="437"/>
      <c r="W204" s="437"/>
      <c r="X204" s="437"/>
      <c r="Y204" s="437"/>
      <c r="Z204" s="437"/>
      <c r="AA204" s="437"/>
      <c r="AB204" s="437"/>
      <c r="AC204" s="437"/>
      <c r="AL204" s="952" t="s">
        <v>948</v>
      </c>
      <c r="AM204" s="953" t="s">
        <v>949</v>
      </c>
    </row>
    <row r="205" spans="1:39" x14ac:dyDescent="0.6">
      <c r="A205" s="993"/>
      <c r="B205" s="1020"/>
      <c r="C205" s="182"/>
      <c r="D205" s="182"/>
      <c r="E205" s="182"/>
      <c r="F205" s="182"/>
      <c r="G205" s="182"/>
      <c r="H205" s="182"/>
      <c r="I205" s="182"/>
      <c r="J205" s="182"/>
      <c r="K205" s="182"/>
      <c r="L205" s="182" t="s">
        <v>2140</v>
      </c>
      <c r="M205" s="1018"/>
      <c r="N205" s="140"/>
      <c r="O205" s="140" t="str">
        <f>IF(L205="Full Materials Declaration","",IF(L205="TSCA Section 6h PBT",IF(ISERROR(VLOOKUP(M205,有害物质申报表!$AF$5:$AG$9,2,0)),"",(VLOOKUP(M205,有害物质申报表!$AF$5:$AG$9,2,0))),IF(L205="TSCA Risk Management",IF(ISERROR(VLOOKUP(M205,有害物质申报表!$AH$5:$AI$37,2,0)),"",(VLOOKUP(M205,有害物质申报表!$AH$5:$AI$37,2,0))),IF(L205="CEPA",IF(ISERROR(VLOOKUP(M205,有害物质申报表!$AN$5:$AO$30,2,0)),"",(VLOOKUP(M205,有害物质申报表!$AN$5:$AO$30,2,0))),IF(L205="WA Safer Product",IF(ISERROR(VLOOKUP(M205,有害物质申报表!$AP$5:$AQ$22,2,0)),"",(VLOOKUP(M205,有害物质申报表!$AP$5:$AQ$22,2,0))),IF(M205="High Risk Prop 65",IF(ISERROR(VLOOKUP(N205,有害物质申报表!$AJ$5:$AK$24,2,0)),"",(VLOOKUP(N205,有害物质申报表!$AJ$5:$AK$24,2,0))),IF(M205="Complete Prop 65",IF(ISERROR(VLOOKUP(N205,有害物质申报表!$AL$5:$AM$967,2,0)),"",(VLOOKUP(N205,有害物质申报表!$AL$5:$AM$967,2,0))),IF(M205="Perfluorooctanoic acid PFOA its salts",IF(ISERROR(VLOOKUP(N205,有害物质申报表!$AR$5:$AS$12,2,0)),"",(VLOOKUP(N205,有害物质申报表!$AR$5:$AS$12,2,0))),IF(M205="Perfluoroocane sulphonic acid PFOS it salts",IF(ISERROR(VLOOKUP(N205,有害物质申报表!$AT$5:$AU$12,2,0)),"",(VLOOKUP(N205,有害物质申报表!$AT$5:$AU$12,2,0))),IF(M205="Perfluorohexane 1 sulphonic acid PFHxS its salts",IF(ISERROR(VLOOKUP(N205,有害物质申报表!$AV$5:$AW$12,2,0)),"",(VLOOKUP(N205,有害物质申报表!$AV$5:$AW$12,2,0))),IF(M205="Undecafluorohexanoic acid PFHxA its salts",IF(ISERROR(VLOOKUP(N205,有害物质申报表!$AX$5:$AY$12,2,0)),"",(VLOOKUP(N205,有害物质申报表!$AX$5:$AY$12,2,0))),IF(M205="Perfluorononanoic acid PFNA its salts",IF(ISERROR(VLOOKUP(N205,有害物质申报表!$AZ$5:$BA$9,2,0)),"",(VLOOKUP(N205,有害物质申报表!$AZ$5:$BA$9,2,0))),IF(M205="Perfluorobutane sulfonic acid PFBS and its salts",IF(ISERROR(VLOOKUP(N205,有害物质申报表!$BB$5:$BC$12,2,0)),"",(VLOOKUP(N205,有害物质申报表!$BB$5:$BC$12,2,0))),IF(M205="Long chain perfluorocarboxylic acids PFCAs C9 to C14 including their salts",IF(ISERROR(VLOOKUP(N205,有害物质申报表!$BD$5:$BE$14,2,0)),"",(VLOOKUP(N205,有害物质申报表!$BD$5:$BE$14,2,0))),IF(M205="Hexafluoropropylene oxide dimer acid HFPO DA or GenX and its acyl halides",IF(ISERROR(VLOOKUP(N205,有害物质申报表!$BF$5:$BG$9,2,0)),"",(VLOOKUP(N205,有害物质申报表!$BF$5:$BG$9,2,0))),IF(M205="Other PFAS",""))))))))))))))))</f>
        <v/>
      </c>
      <c r="P205" s="5"/>
      <c r="Q205" s="182" t="str" cm="1">
        <f t="array" ref="Q205">IF(ISBLANK(P205),"",P205*(LOOKUP(2,1/(NOT(ISBLANK($J$10:J205))),$J$10:J205)))</f>
        <v/>
      </c>
      <c r="R205" s="182" t="str" cm="1">
        <f t="array" ref="R205">IF(ISBLANK(P205),"", (LOOKUP(2,1/(NOT(ISBLANK($K$10:K205))),$K$10:K205)))</f>
        <v/>
      </c>
      <c r="S205" s="1018"/>
      <c r="T205" s="1019"/>
      <c r="U205" s="437"/>
      <c r="V205" s="437"/>
      <c r="W205" s="437"/>
      <c r="X205" s="437"/>
      <c r="Y205" s="437"/>
      <c r="Z205" s="437"/>
      <c r="AA205" s="437"/>
      <c r="AB205" s="437"/>
      <c r="AC205" s="437"/>
      <c r="AL205" s="952" t="s">
        <v>950</v>
      </c>
      <c r="AM205" s="953" t="s">
        <v>951</v>
      </c>
    </row>
    <row r="206" spans="1:39" x14ac:dyDescent="0.6">
      <c r="A206" s="993"/>
      <c r="B206" s="1020"/>
      <c r="C206" s="182"/>
      <c r="D206" s="182"/>
      <c r="E206" s="182"/>
      <c r="F206" s="182"/>
      <c r="G206" s="182"/>
      <c r="H206" s="182"/>
      <c r="I206" s="182"/>
      <c r="J206" s="182"/>
      <c r="K206" s="182"/>
      <c r="L206" s="182" t="s">
        <v>2140</v>
      </c>
      <c r="M206" s="1018"/>
      <c r="N206" s="140"/>
      <c r="O206" s="140" t="str">
        <f>IF(L206="Full Materials Declaration","",IF(L206="TSCA Section 6h PBT",IF(ISERROR(VLOOKUP(M206,有害物质申报表!$AF$5:$AG$9,2,0)),"",(VLOOKUP(M206,有害物质申报表!$AF$5:$AG$9,2,0))),IF(L206="TSCA Risk Management",IF(ISERROR(VLOOKUP(M206,有害物质申报表!$AH$5:$AI$37,2,0)),"",(VLOOKUP(M206,有害物质申报表!$AH$5:$AI$37,2,0))),IF(L206="CEPA",IF(ISERROR(VLOOKUP(M206,有害物质申报表!$AN$5:$AO$30,2,0)),"",(VLOOKUP(M206,有害物质申报表!$AN$5:$AO$30,2,0))),IF(L206="WA Safer Product",IF(ISERROR(VLOOKUP(M206,有害物质申报表!$AP$5:$AQ$22,2,0)),"",(VLOOKUP(M206,有害物质申报表!$AP$5:$AQ$22,2,0))),IF(M206="High Risk Prop 65",IF(ISERROR(VLOOKUP(N206,有害物质申报表!$AJ$5:$AK$24,2,0)),"",(VLOOKUP(N206,有害物质申报表!$AJ$5:$AK$24,2,0))),IF(M206="Complete Prop 65",IF(ISERROR(VLOOKUP(N206,有害物质申报表!$AL$5:$AM$967,2,0)),"",(VLOOKUP(N206,有害物质申报表!$AL$5:$AM$967,2,0))),IF(M206="Perfluorooctanoic acid PFOA its salts",IF(ISERROR(VLOOKUP(N206,有害物质申报表!$AR$5:$AS$12,2,0)),"",(VLOOKUP(N206,有害物质申报表!$AR$5:$AS$12,2,0))),IF(M206="Perfluoroocane sulphonic acid PFOS it salts",IF(ISERROR(VLOOKUP(N206,有害物质申报表!$AT$5:$AU$12,2,0)),"",(VLOOKUP(N206,有害物质申报表!$AT$5:$AU$12,2,0))),IF(M206="Perfluorohexane 1 sulphonic acid PFHxS its salts",IF(ISERROR(VLOOKUP(N206,有害物质申报表!$AV$5:$AW$12,2,0)),"",(VLOOKUP(N206,有害物质申报表!$AV$5:$AW$12,2,0))),IF(M206="Undecafluorohexanoic acid PFHxA its salts",IF(ISERROR(VLOOKUP(N206,有害物质申报表!$AX$5:$AY$12,2,0)),"",(VLOOKUP(N206,有害物质申报表!$AX$5:$AY$12,2,0))),IF(M206="Perfluorononanoic acid PFNA its salts",IF(ISERROR(VLOOKUP(N206,有害物质申报表!$AZ$5:$BA$9,2,0)),"",(VLOOKUP(N206,有害物质申报表!$AZ$5:$BA$9,2,0))),IF(M206="Perfluorobutane sulfonic acid PFBS and its salts",IF(ISERROR(VLOOKUP(N206,有害物质申报表!$BB$5:$BC$12,2,0)),"",(VLOOKUP(N206,有害物质申报表!$BB$5:$BC$12,2,0))),IF(M206="Long chain perfluorocarboxylic acids PFCAs C9 to C14 including their salts",IF(ISERROR(VLOOKUP(N206,有害物质申报表!$BD$5:$BE$14,2,0)),"",(VLOOKUP(N206,有害物质申报表!$BD$5:$BE$14,2,0))),IF(M206="Hexafluoropropylene oxide dimer acid HFPO DA or GenX and its acyl halides",IF(ISERROR(VLOOKUP(N206,有害物质申报表!$BF$5:$BG$9,2,0)),"",(VLOOKUP(N206,有害物质申报表!$BF$5:$BG$9,2,0))),IF(M206="Other PFAS",""))))))))))))))))</f>
        <v/>
      </c>
      <c r="P206" s="5"/>
      <c r="Q206" s="182" t="str" cm="1">
        <f t="array" ref="Q206">IF(ISBLANK(P206),"",P206*(LOOKUP(2,1/(NOT(ISBLANK($J$10:J206))),$J$10:J206)))</f>
        <v/>
      </c>
      <c r="R206" s="182" t="str" cm="1">
        <f t="array" ref="R206">IF(ISBLANK(P206),"", (LOOKUP(2,1/(NOT(ISBLANK($K$10:K206))),$K$10:K206)))</f>
        <v/>
      </c>
      <c r="S206" s="1018"/>
      <c r="T206" s="1019"/>
      <c r="U206" s="437"/>
      <c r="V206" s="437"/>
      <c r="W206" s="437"/>
      <c r="X206" s="437"/>
      <c r="Y206" s="437"/>
      <c r="Z206" s="437"/>
      <c r="AA206" s="437"/>
      <c r="AB206" s="437"/>
      <c r="AC206" s="437"/>
      <c r="AL206" s="952" t="s">
        <v>1002</v>
      </c>
      <c r="AM206" s="953" t="s">
        <v>1003</v>
      </c>
    </row>
    <row r="207" spans="1:39" x14ac:dyDescent="0.6">
      <c r="A207" s="993"/>
      <c r="B207" s="1020"/>
      <c r="C207" s="182"/>
      <c r="D207" s="182"/>
      <c r="E207" s="182"/>
      <c r="F207" s="182"/>
      <c r="G207" s="182"/>
      <c r="H207" s="182"/>
      <c r="I207" s="182"/>
      <c r="J207" s="182"/>
      <c r="K207" s="182"/>
      <c r="L207" s="182" t="s">
        <v>2140</v>
      </c>
      <c r="M207" s="1018"/>
      <c r="N207" s="140"/>
      <c r="O207" s="140" t="str">
        <f>IF(L207="Full Materials Declaration","",IF(L207="TSCA Section 6h PBT",IF(ISERROR(VLOOKUP(M207,有害物质申报表!$AF$5:$AG$9,2,0)),"",(VLOOKUP(M207,有害物质申报表!$AF$5:$AG$9,2,0))),IF(L207="TSCA Risk Management",IF(ISERROR(VLOOKUP(M207,有害物质申报表!$AH$5:$AI$37,2,0)),"",(VLOOKUP(M207,有害物质申报表!$AH$5:$AI$37,2,0))),IF(L207="CEPA",IF(ISERROR(VLOOKUP(M207,有害物质申报表!$AN$5:$AO$30,2,0)),"",(VLOOKUP(M207,有害物质申报表!$AN$5:$AO$30,2,0))),IF(L207="WA Safer Product",IF(ISERROR(VLOOKUP(M207,有害物质申报表!$AP$5:$AQ$22,2,0)),"",(VLOOKUP(M207,有害物质申报表!$AP$5:$AQ$22,2,0))),IF(M207="High Risk Prop 65",IF(ISERROR(VLOOKUP(N207,有害物质申报表!$AJ$5:$AK$24,2,0)),"",(VLOOKUP(N207,有害物质申报表!$AJ$5:$AK$24,2,0))),IF(M207="Complete Prop 65",IF(ISERROR(VLOOKUP(N207,有害物质申报表!$AL$5:$AM$967,2,0)),"",(VLOOKUP(N207,有害物质申报表!$AL$5:$AM$967,2,0))),IF(M207="Perfluorooctanoic acid PFOA its salts",IF(ISERROR(VLOOKUP(N207,有害物质申报表!$AR$5:$AS$12,2,0)),"",(VLOOKUP(N207,有害物质申报表!$AR$5:$AS$12,2,0))),IF(M207="Perfluoroocane sulphonic acid PFOS it salts",IF(ISERROR(VLOOKUP(N207,有害物质申报表!$AT$5:$AU$12,2,0)),"",(VLOOKUP(N207,有害物质申报表!$AT$5:$AU$12,2,0))),IF(M207="Perfluorohexane 1 sulphonic acid PFHxS its salts",IF(ISERROR(VLOOKUP(N207,有害物质申报表!$AV$5:$AW$12,2,0)),"",(VLOOKUP(N207,有害物质申报表!$AV$5:$AW$12,2,0))),IF(M207="Undecafluorohexanoic acid PFHxA its salts",IF(ISERROR(VLOOKUP(N207,有害物质申报表!$AX$5:$AY$12,2,0)),"",(VLOOKUP(N207,有害物质申报表!$AX$5:$AY$12,2,0))),IF(M207="Perfluorononanoic acid PFNA its salts",IF(ISERROR(VLOOKUP(N207,有害物质申报表!$AZ$5:$BA$9,2,0)),"",(VLOOKUP(N207,有害物质申报表!$AZ$5:$BA$9,2,0))),IF(M207="Perfluorobutane sulfonic acid PFBS and its salts",IF(ISERROR(VLOOKUP(N207,有害物质申报表!$BB$5:$BC$12,2,0)),"",(VLOOKUP(N207,有害物质申报表!$BB$5:$BC$12,2,0))),IF(M207="Long chain perfluorocarboxylic acids PFCAs C9 to C14 including their salts",IF(ISERROR(VLOOKUP(N207,有害物质申报表!$BD$5:$BE$14,2,0)),"",(VLOOKUP(N207,有害物质申报表!$BD$5:$BE$14,2,0))),IF(M207="Hexafluoropropylene oxide dimer acid HFPO DA or GenX and its acyl halides",IF(ISERROR(VLOOKUP(N207,有害物质申报表!$BF$5:$BG$9,2,0)),"",(VLOOKUP(N207,有害物质申报表!$BF$5:$BG$9,2,0))),IF(M207="Other PFAS",""))))))))))))))))</f>
        <v/>
      </c>
      <c r="P207" s="5"/>
      <c r="Q207" s="182" t="str" cm="1">
        <f t="array" ref="Q207">IF(ISBLANK(P207),"",P207*(LOOKUP(2,1/(NOT(ISBLANK($J$10:J207))),$J$10:J207)))</f>
        <v/>
      </c>
      <c r="R207" s="182" t="str" cm="1">
        <f t="array" ref="R207">IF(ISBLANK(P207),"", (LOOKUP(2,1/(NOT(ISBLANK($K$10:K207))),$K$10:K207)))</f>
        <v/>
      </c>
      <c r="S207" s="1018"/>
      <c r="T207" s="1019"/>
      <c r="U207" s="437"/>
      <c r="V207" s="437"/>
      <c r="W207" s="437"/>
      <c r="X207" s="437"/>
      <c r="Y207" s="437"/>
      <c r="Z207" s="437"/>
      <c r="AA207" s="437"/>
      <c r="AB207" s="437"/>
      <c r="AC207" s="437"/>
      <c r="AL207" s="952" t="s">
        <v>1011</v>
      </c>
      <c r="AM207" s="953" t="s">
        <v>1012</v>
      </c>
    </row>
    <row r="208" spans="1:39" x14ac:dyDescent="0.6">
      <c r="A208" s="993"/>
      <c r="B208" s="1020"/>
      <c r="C208" s="182"/>
      <c r="D208" s="182"/>
      <c r="E208" s="182"/>
      <c r="F208" s="182"/>
      <c r="G208" s="182"/>
      <c r="H208" s="182"/>
      <c r="I208" s="182"/>
      <c r="J208" s="182"/>
      <c r="K208" s="182"/>
      <c r="L208" s="182" t="s">
        <v>2140</v>
      </c>
      <c r="M208" s="1018"/>
      <c r="N208" s="140"/>
      <c r="O208" s="140" t="str">
        <f>IF(L208="Full Materials Declaration","",IF(L208="TSCA Section 6h PBT",IF(ISERROR(VLOOKUP(M208,有害物质申报表!$AF$5:$AG$9,2,0)),"",(VLOOKUP(M208,有害物质申报表!$AF$5:$AG$9,2,0))),IF(L208="TSCA Risk Management",IF(ISERROR(VLOOKUP(M208,有害物质申报表!$AH$5:$AI$37,2,0)),"",(VLOOKUP(M208,有害物质申报表!$AH$5:$AI$37,2,0))),IF(L208="CEPA",IF(ISERROR(VLOOKUP(M208,有害物质申报表!$AN$5:$AO$30,2,0)),"",(VLOOKUP(M208,有害物质申报表!$AN$5:$AO$30,2,0))),IF(L208="WA Safer Product",IF(ISERROR(VLOOKUP(M208,有害物质申报表!$AP$5:$AQ$22,2,0)),"",(VLOOKUP(M208,有害物质申报表!$AP$5:$AQ$22,2,0))),IF(M208="High Risk Prop 65",IF(ISERROR(VLOOKUP(N208,有害物质申报表!$AJ$5:$AK$24,2,0)),"",(VLOOKUP(N208,有害物质申报表!$AJ$5:$AK$24,2,0))),IF(M208="Complete Prop 65",IF(ISERROR(VLOOKUP(N208,有害物质申报表!$AL$5:$AM$967,2,0)),"",(VLOOKUP(N208,有害物质申报表!$AL$5:$AM$967,2,0))),IF(M208="Perfluorooctanoic acid PFOA its salts",IF(ISERROR(VLOOKUP(N208,有害物质申报表!$AR$5:$AS$12,2,0)),"",(VLOOKUP(N208,有害物质申报表!$AR$5:$AS$12,2,0))),IF(M208="Perfluoroocane sulphonic acid PFOS it salts",IF(ISERROR(VLOOKUP(N208,有害物质申报表!$AT$5:$AU$12,2,0)),"",(VLOOKUP(N208,有害物质申报表!$AT$5:$AU$12,2,0))),IF(M208="Perfluorohexane 1 sulphonic acid PFHxS its salts",IF(ISERROR(VLOOKUP(N208,有害物质申报表!$AV$5:$AW$12,2,0)),"",(VLOOKUP(N208,有害物质申报表!$AV$5:$AW$12,2,0))),IF(M208="Undecafluorohexanoic acid PFHxA its salts",IF(ISERROR(VLOOKUP(N208,有害物质申报表!$AX$5:$AY$12,2,0)),"",(VLOOKUP(N208,有害物质申报表!$AX$5:$AY$12,2,0))),IF(M208="Perfluorononanoic acid PFNA its salts",IF(ISERROR(VLOOKUP(N208,有害物质申报表!$AZ$5:$BA$9,2,0)),"",(VLOOKUP(N208,有害物质申报表!$AZ$5:$BA$9,2,0))),IF(M208="Perfluorobutane sulfonic acid PFBS and its salts",IF(ISERROR(VLOOKUP(N208,有害物质申报表!$BB$5:$BC$12,2,0)),"",(VLOOKUP(N208,有害物质申报表!$BB$5:$BC$12,2,0))),IF(M208="Long chain perfluorocarboxylic acids PFCAs C9 to C14 including their salts",IF(ISERROR(VLOOKUP(N208,有害物质申报表!$BD$5:$BE$14,2,0)),"",(VLOOKUP(N208,有害物质申报表!$BD$5:$BE$14,2,0))),IF(M208="Hexafluoropropylene oxide dimer acid HFPO DA or GenX and its acyl halides",IF(ISERROR(VLOOKUP(N208,有害物质申报表!$BF$5:$BG$9,2,0)),"",(VLOOKUP(N208,有害物质申报表!$BF$5:$BG$9,2,0))),IF(M208="Other PFAS",""))))))))))))))))</f>
        <v/>
      </c>
      <c r="P208" s="5"/>
      <c r="Q208" s="182" t="str" cm="1">
        <f t="array" ref="Q208">IF(ISBLANK(P208),"",P208*(LOOKUP(2,1/(NOT(ISBLANK($J$10:J208))),$J$10:J208)))</f>
        <v/>
      </c>
      <c r="R208" s="182" t="str" cm="1">
        <f t="array" ref="R208">IF(ISBLANK(P208),"", (LOOKUP(2,1/(NOT(ISBLANK($K$10:K208))),$K$10:K208)))</f>
        <v/>
      </c>
      <c r="S208" s="1018"/>
      <c r="T208" s="1019"/>
      <c r="U208" s="437"/>
      <c r="V208" s="437"/>
      <c r="W208" s="437"/>
      <c r="X208" s="437"/>
      <c r="Y208" s="437"/>
      <c r="Z208" s="437"/>
      <c r="AA208" s="437"/>
      <c r="AB208" s="437"/>
      <c r="AC208" s="437"/>
      <c r="AL208" s="952" t="s">
        <v>973</v>
      </c>
      <c r="AM208" s="953" t="s">
        <v>974</v>
      </c>
    </row>
    <row r="209" spans="1:39" ht="29" x14ac:dyDescent="0.6">
      <c r="A209" s="993"/>
      <c r="B209" s="1020"/>
      <c r="C209" s="182"/>
      <c r="D209" s="182"/>
      <c r="E209" s="182"/>
      <c r="F209" s="182"/>
      <c r="G209" s="182"/>
      <c r="H209" s="182"/>
      <c r="I209" s="182"/>
      <c r="J209" s="182"/>
      <c r="K209" s="182"/>
      <c r="L209" s="182" t="s">
        <v>2140</v>
      </c>
      <c r="M209" s="1018"/>
      <c r="N209" s="140"/>
      <c r="O209" s="140" t="str">
        <f>IF(L209="Full Materials Declaration","",IF(L209="TSCA Section 6h PBT",IF(ISERROR(VLOOKUP(M209,有害物质申报表!$AF$5:$AG$9,2,0)),"",(VLOOKUP(M209,有害物质申报表!$AF$5:$AG$9,2,0))),IF(L209="TSCA Risk Management",IF(ISERROR(VLOOKUP(M209,有害物质申报表!$AH$5:$AI$37,2,0)),"",(VLOOKUP(M209,有害物质申报表!$AH$5:$AI$37,2,0))),IF(L209="CEPA",IF(ISERROR(VLOOKUP(M209,有害物质申报表!$AN$5:$AO$30,2,0)),"",(VLOOKUP(M209,有害物质申报表!$AN$5:$AO$30,2,0))),IF(L209="WA Safer Product",IF(ISERROR(VLOOKUP(M209,有害物质申报表!$AP$5:$AQ$22,2,0)),"",(VLOOKUP(M209,有害物质申报表!$AP$5:$AQ$22,2,0))),IF(M209="High Risk Prop 65",IF(ISERROR(VLOOKUP(N209,有害物质申报表!$AJ$5:$AK$24,2,0)),"",(VLOOKUP(N209,有害物质申报表!$AJ$5:$AK$24,2,0))),IF(M209="Complete Prop 65",IF(ISERROR(VLOOKUP(N209,有害物质申报表!$AL$5:$AM$967,2,0)),"",(VLOOKUP(N209,有害物质申报表!$AL$5:$AM$967,2,0))),IF(M209="Perfluorooctanoic acid PFOA its salts",IF(ISERROR(VLOOKUP(N209,有害物质申报表!$AR$5:$AS$12,2,0)),"",(VLOOKUP(N209,有害物质申报表!$AR$5:$AS$12,2,0))),IF(M209="Perfluoroocane sulphonic acid PFOS it salts",IF(ISERROR(VLOOKUP(N209,有害物质申报表!$AT$5:$AU$12,2,0)),"",(VLOOKUP(N209,有害物质申报表!$AT$5:$AU$12,2,0))),IF(M209="Perfluorohexane 1 sulphonic acid PFHxS its salts",IF(ISERROR(VLOOKUP(N209,有害物质申报表!$AV$5:$AW$12,2,0)),"",(VLOOKUP(N209,有害物质申报表!$AV$5:$AW$12,2,0))),IF(M209="Undecafluorohexanoic acid PFHxA its salts",IF(ISERROR(VLOOKUP(N209,有害物质申报表!$AX$5:$AY$12,2,0)),"",(VLOOKUP(N209,有害物质申报表!$AX$5:$AY$12,2,0))),IF(M209="Perfluorononanoic acid PFNA its salts",IF(ISERROR(VLOOKUP(N209,有害物质申报表!$AZ$5:$BA$9,2,0)),"",(VLOOKUP(N209,有害物质申报表!$AZ$5:$BA$9,2,0))),IF(M209="Perfluorobutane sulfonic acid PFBS and its salts",IF(ISERROR(VLOOKUP(N209,有害物质申报表!$BB$5:$BC$12,2,0)),"",(VLOOKUP(N209,有害物质申报表!$BB$5:$BC$12,2,0))),IF(M209="Long chain perfluorocarboxylic acids PFCAs C9 to C14 including their salts",IF(ISERROR(VLOOKUP(N209,有害物质申报表!$BD$5:$BE$14,2,0)),"",(VLOOKUP(N209,有害物质申报表!$BD$5:$BE$14,2,0))),IF(M209="Hexafluoropropylene oxide dimer acid HFPO DA or GenX and its acyl halides",IF(ISERROR(VLOOKUP(N209,有害物质申报表!$BF$5:$BG$9,2,0)),"",(VLOOKUP(N209,有害物质申报表!$BF$5:$BG$9,2,0))),IF(M209="Other PFAS",""))))))))))))))))</f>
        <v/>
      </c>
      <c r="P209" s="5"/>
      <c r="Q209" s="182" t="str" cm="1">
        <f t="array" ref="Q209">IF(ISBLANK(P209),"",P209*(LOOKUP(2,1/(NOT(ISBLANK($J$10:J209))),$J$10:J209)))</f>
        <v/>
      </c>
      <c r="R209" s="182" t="str" cm="1">
        <f t="array" ref="R209">IF(ISBLANK(P209),"", (LOOKUP(2,1/(NOT(ISBLANK($K$10:K209))),$K$10:K209)))</f>
        <v/>
      </c>
      <c r="S209" s="1018"/>
      <c r="T209" s="1019"/>
      <c r="U209" s="437"/>
      <c r="V209" s="437"/>
      <c r="W209" s="437"/>
      <c r="X209" s="437"/>
      <c r="Y209" s="437"/>
      <c r="Z209" s="437"/>
      <c r="AA209" s="437"/>
      <c r="AB209" s="437"/>
      <c r="AC209" s="437"/>
      <c r="AL209" s="952" t="s">
        <v>975</v>
      </c>
      <c r="AM209" s="953" t="s">
        <v>976</v>
      </c>
    </row>
    <row r="210" spans="1:39" x14ac:dyDescent="0.6">
      <c r="A210" s="993"/>
      <c r="B210" s="1020"/>
      <c r="C210" s="182"/>
      <c r="D210" s="182"/>
      <c r="E210" s="182"/>
      <c r="F210" s="182"/>
      <c r="G210" s="182"/>
      <c r="H210" s="182"/>
      <c r="I210" s="182"/>
      <c r="J210" s="182"/>
      <c r="K210" s="182"/>
      <c r="L210" s="182" t="s">
        <v>2140</v>
      </c>
      <c r="M210" s="1018"/>
      <c r="N210" s="140"/>
      <c r="O210" s="140" t="str">
        <f>IF(L210="Full Materials Declaration","",IF(L210="TSCA Section 6h PBT",IF(ISERROR(VLOOKUP(M210,有害物质申报表!$AF$5:$AG$9,2,0)),"",(VLOOKUP(M210,有害物质申报表!$AF$5:$AG$9,2,0))),IF(L210="TSCA Risk Management",IF(ISERROR(VLOOKUP(M210,有害物质申报表!$AH$5:$AI$37,2,0)),"",(VLOOKUP(M210,有害物质申报表!$AH$5:$AI$37,2,0))),IF(L210="CEPA",IF(ISERROR(VLOOKUP(M210,有害物质申报表!$AN$5:$AO$30,2,0)),"",(VLOOKUP(M210,有害物质申报表!$AN$5:$AO$30,2,0))),IF(L210="WA Safer Product",IF(ISERROR(VLOOKUP(M210,有害物质申报表!$AP$5:$AQ$22,2,0)),"",(VLOOKUP(M210,有害物质申报表!$AP$5:$AQ$22,2,0))),IF(M210="High Risk Prop 65",IF(ISERROR(VLOOKUP(N210,有害物质申报表!$AJ$5:$AK$24,2,0)),"",(VLOOKUP(N210,有害物质申报表!$AJ$5:$AK$24,2,0))),IF(M210="Complete Prop 65",IF(ISERROR(VLOOKUP(N210,有害物质申报表!$AL$5:$AM$967,2,0)),"",(VLOOKUP(N210,有害物质申报表!$AL$5:$AM$967,2,0))),IF(M210="Perfluorooctanoic acid PFOA its salts",IF(ISERROR(VLOOKUP(N210,有害物质申报表!$AR$5:$AS$12,2,0)),"",(VLOOKUP(N210,有害物质申报表!$AR$5:$AS$12,2,0))),IF(M210="Perfluoroocane sulphonic acid PFOS it salts",IF(ISERROR(VLOOKUP(N210,有害物质申报表!$AT$5:$AU$12,2,0)),"",(VLOOKUP(N210,有害物质申报表!$AT$5:$AU$12,2,0))),IF(M210="Perfluorohexane 1 sulphonic acid PFHxS its salts",IF(ISERROR(VLOOKUP(N210,有害物质申报表!$AV$5:$AW$12,2,0)),"",(VLOOKUP(N210,有害物质申报表!$AV$5:$AW$12,2,0))),IF(M210="Undecafluorohexanoic acid PFHxA its salts",IF(ISERROR(VLOOKUP(N210,有害物质申报表!$AX$5:$AY$12,2,0)),"",(VLOOKUP(N210,有害物质申报表!$AX$5:$AY$12,2,0))),IF(M210="Perfluorononanoic acid PFNA its salts",IF(ISERROR(VLOOKUP(N210,有害物质申报表!$AZ$5:$BA$9,2,0)),"",(VLOOKUP(N210,有害物质申报表!$AZ$5:$BA$9,2,0))),IF(M210="Perfluorobutane sulfonic acid PFBS and its salts",IF(ISERROR(VLOOKUP(N210,有害物质申报表!$BB$5:$BC$12,2,0)),"",(VLOOKUP(N210,有害物质申报表!$BB$5:$BC$12,2,0))),IF(M210="Long chain perfluorocarboxylic acids PFCAs C9 to C14 including their salts",IF(ISERROR(VLOOKUP(N210,有害物质申报表!$BD$5:$BE$14,2,0)),"",(VLOOKUP(N210,有害物质申报表!$BD$5:$BE$14,2,0))),IF(M210="Hexafluoropropylene oxide dimer acid HFPO DA or GenX and its acyl halides",IF(ISERROR(VLOOKUP(N210,有害物质申报表!$BF$5:$BG$9,2,0)),"",(VLOOKUP(N210,有害物质申报表!$BF$5:$BG$9,2,0))),IF(M210="Other PFAS",""))))))))))))))))</f>
        <v/>
      </c>
      <c r="P210" s="5"/>
      <c r="Q210" s="182" t="str" cm="1">
        <f t="array" ref="Q210">IF(ISBLANK(P210),"",P210*(LOOKUP(2,1/(NOT(ISBLANK($J$10:J210))),$J$10:J210)))</f>
        <v/>
      </c>
      <c r="R210" s="182" t="str" cm="1">
        <f t="array" ref="R210">IF(ISBLANK(P210),"", (LOOKUP(2,1/(NOT(ISBLANK($K$10:K210))),$K$10:K210)))</f>
        <v/>
      </c>
      <c r="S210" s="1018"/>
      <c r="T210" s="1019"/>
      <c r="U210" s="437"/>
      <c r="V210" s="437"/>
      <c r="W210" s="437"/>
      <c r="X210" s="437"/>
      <c r="Y210" s="437"/>
      <c r="Z210" s="437"/>
      <c r="AA210" s="437"/>
      <c r="AB210" s="437"/>
      <c r="AC210" s="437"/>
      <c r="AL210" s="952" t="s">
        <v>1040</v>
      </c>
      <c r="AM210" s="953" t="s">
        <v>1041</v>
      </c>
    </row>
    <row r="211" spans="1:39" x14ac:dyDescent="0.6">
      <c r="A211" s="993"/>
      <c r="B211" s="1020"/>
      <c r="C211" s="182"/>
      <c r="D211" s="182"/>
      <c r="E211" s="182"/>
      <c r="F211" s="182"/>
      <c r="G211" s="182"/>
      <c r="H211" s="182"/>
      <c r="I211" s="182"/>
      <c r="J211" s="182"/>
      <c r="K211" s="182"/>
      <c r="L211" s="182" t="s">
        <v>2140</v>
      </c>
      <c r="M211" s="1018"/>
      <c r="N211" s="140"/>
      <c r="O211" s="140" t="str">
        <f>IF(L211="Full Materials Declaration","",IF(L211="TSCA Section 6h PBT",IF(ISERROR(VLOOKUP(M211,有害物质申报表!$AF$5:$AG$9,2,0)),"",(VLOOKUP(M211,有害物质申报表!$AF$5:$AG$9,2,0))),IF(L211="TSCA Risk Management",IF(ISERROR(VLOOKUP(M211,有害物质申报表!$AH$5:$AI$37,2,0)),"",(VLOOKUP(M211,有害物质申报表!$AH$5:$AI$37,2,0))),IF(L211="CEPA",IF(ISERROR(VLOOKUP(M211,有害物质申报表!$AN$5:$AO$30,2,0)),"",(VLOOKUP(M211,有害物质申报表!$AN$5:$AO$30,2,0))),IF(L211="WA Safer Product",IF(ISERROR(VLOOKUP(M211,有害物质申报表!$AP$5:$AQ$22,2,0)),"",(VLOOKUP(M211,有害物质申报表!$AP$5:$AQ$22,2,0))),IF(M211="High Risk Prop 65",IF(ISERROR(VLOOKUP(N211,有害物质申报表!$AJ$5:$AK$24,2,0)),"",(VLOOKUP(N211,有害物质申报表!$AJ$5:$AK$24,2,0))),IF(M211="Complete Prop 65",IF(ISERROR(VLOOKUP(N211,有害物质申报表!$AL$5:$AM$967,2,0)),"",(VLOOKUP(N211,有害物质申报表!$AL$5:$AM$967,2,0))),IF(M211="Perfluorooctanoic acid PFOA its salts",IF(ISERROR(VLOOKUP(N211,有害物质申报表!$AR$5:$AS$12,2,0)),"",(VLOOKUP(N211,有害物质申报表!$AR$5:$AS$12,2,0))),IF(M211="Perfluoroocane sulphonic acid PFOS it salts",IF(ISERROR(VLOOKUP(N211,有害物质申报表!$AT$5:$AU$12,2,0)),"",(VLOOKUP(N211,有害物质申报表!$AT$5:$AU$12,2,0))),IF(M211="Perfluorohexane 1 sulphonic acid PFHxS its salts",IF(ISERROR(VLOOKUP(N211,有害物质申报表!$AV$5:$AW$12,2,0)),"",(VLOOKUP(N211,有害物质申报表!$AV$5:$AW$12,2,0))),IF(M211="Undecafluorohexanoic acid PFHxA its salts",IF(ISERROR(VLOOKUP(N211,有害物质申报表!$AX$5:$AY$12,2,0)),"",(VLOOKUP(N211,有害物质申报表!$AX$5:$AY$12,2,0))),IF(M211="Perfluorononanoic acid PFNA its salts",IF(ISERROR(VLOOKUP(N211,有害物质申报表!$AZ$5:$BA$9,2,0)),"",(VLOOKUP(N211,有害物质申报表!$AZ$5:$BA$9,2,0))),IF(M211="Perfluorobutane sulfonic acid PFBS and its salts",IF(ISERROR(VLOOKUP(N211,有害物质申报表!$BB$5:$BC$12,2,0)),"",(VLOOKUP(N211,有害物质申报表!$BB$5:$BC$12,2,0))),IF(M211="Long chain perfluorocarboxylic acids PFCAs C9 to C14 including their salts",IF(ISERROR(VLOOKUP(N211,有害物质申报表!$BD$5:$BE$14,2,0)),"",(VLOOKUP(N211,有害物质申报表!$BD$5:$BE$14,2,0))),IF(M211="Hexafluoropropylene oxide dimer acid HFPO DA or GenX and its acyl halides",IF(ISERROR(VLOOKUP(N211,有害物质申报表!$BF$5:$BG$9,2,0)),"",(VLOOKUP(N211,有害物质申报表!$BF$5:$BG$9,2,0))),IF(M211="Other PFAS",""))))))))))))))))</f>
        <v/>
      </c>
      <c r="P211" s="5"/>
      <c r="Q211" s="182" t="str" cm="1">
        <f t="array" ref="Q211">IF(ISBLANK(P211),"",P211*(LOOKUP(2,1/(NOT(ISBLANK($J$10:J211))),$J$10:J211)))</f>
        <v/>
      </c>
      <c r="R211" s="182" t="str" cm="1">
        <f t="array" ref="R211">IF(ISBLANK(P211),"", (LOOKUP(2,1/(NOT(ISBLANK($K$10:K211))),$K$10:K211)))</f>
        <v/>
      </c>
      <c r="S211" s="1018"/>
      <c r="T211" s="1019"/>
      <c r="U211" s="437"/>
      <c r="V211" s="437"/>
      <c r="W211" s="437"/>
      <c r="X211" s="437"/>
      <c r="Y211" s="437"/>
      <c r="Z211" s="437"/>
      <c r="AA211" s="437"/>
      <c r="AB211" s="437"/>
      <c r="AC211" s="437"/>
      <c r="AL211" s="952" t="s">
        <v>1052</v>
      </c>
      <c r="AM211" s="953" t="s">
        <v>1053</v>
      </c>
    </row>
    <row r="212" spans="1:39" ht="29" x14ac:dyDescent="0.6">
      <c r="A212" s="993"/>
      <c r="B212" s="1020"/>
      <c r="C212" s="182"/>
      <c r="D212" s="182"/>
      <c r="E212" s="182"/>
      <c r="F212" s="182"/>
      <c r="G212" s="182"/>
      <c r="H212" s="182"/>
      <c r="I212" s="182"/>
      <c r="J212" s="182"/>
      <c r="K212" s="182"/>
      <c r="L212" s="182" t="s">
        <v>2140</v>
      </c>
      <c r="M212" s="1018"/>
      <c r="N212" s="140"/>
      <c r="O212" s="140" t="str">
        <f>IF(L212="Full Materials Declaration","",IF(L212="TSCA Section 6h PBT",IF(ISERROR(VLOOKUP(M212,有害物质申报表!$AF$5:$AG$9,2,0)),"",(VLOOKUP(M212,有害物质申报表!$AF$5:$AG$9,2,0))),IF(L212="TSCA Risk Management",IF(ISERROR(VLOOKUP(M212,有害物质申报表!$AH$5:$AI$37,2,0)),"",(VLOOKUP(M212,有害物质申报表!$AH$5:$AI$37,2,0))),IF(L212="CEPA",IF(ISERROR(VLOOKUP(M212,有害物质申报表!$AN$5:$AO$30,2,0)),"",(VLOOKUP(M212,有害物质申报表!$AN$5:$AO$30,2,0))),IF(L212="WA Safer Product",IF(ISERROR(VLOOKUP(M212,有害物质申报表!$AP$5:$AQ$22,2,0)),"",(VLOOKUP(M212,有害物质申报表!$AP$5:$AQ$22,2,0))),IF(M212="High Risk Prop 65",IF(ISERROR(VLOOKUP(N212,有害物质申报表!$AJ$5:$AK$24,2,0)),"",(VLOOKUP(N212,有害物质申报表!$AJ$5:$AK$24,2,0))),IF(M212="Complete Prop 65",IF(ISERROR(VLOOKUP(N212,有害物质申报表!$AL$5:$AM$967,2,0)),"",(VLOOKUP(N212,有害物质申报表!$AL$5:$AM$967,2,0))),IF(M212="Perfluorooctanoic acid PFOA its salts",IF(ISERROR(VLOOKUP(N212,有害物质申报表!$AR$5:$AS$12,2,0)),"",(VLOOKUP(N212,有害物质申报表!$AR$5:$AS$12,2,0))),IF(M212="Perfluoroocane sulphonic acid PFOS it salts",IF(ISERROR(VLOOKUP(N212,有害物质申报表!$AT$5:$AU$12,2,0)),"",(VLOOKUP(N212,有害物质申报表!$AT$5:$AU$12,2,0))),IF(M212="Perfluorohexane 1 sulphonic acid PFHxS its salts",IF(ISERROR(VLOOKUP(N212,有害物质申报表!$AV$5:$AW$12,2,0)),"",(VLOOKUP(N212,有害物质申报表!$AV$5:$AW$12,2,0))),IF(M212="Undecafluorohexanoic acid PFHxA its salts",IF(ISERROR(VLOOKUP(N212,有害物质申报表!$AX$5:$AY$12,2,0)),"",(VLOOKUP(N212,有害物质申报表!$AX$5:$AY$12,2,0))),IF(M212="Perfluorononanoic acid PFNA its salts",IF(ISERROR(VLOOKUP(N212,有害物质申报表!$AZ$5:$BA$9,2,0)),"",(VLOOKUP(N212,有害物质申报表!$AZ$5:$BA$9,2,0))),IF(M212="Perfluorobutane sulfonic acid PFBS and its salts",IF(ISERROR(VLOOKUP(N212,有害物质申报表!$BB$5:$BC$12,2,0)),"",(VLOOKUP(N212,有害物质申报表!$BB$5:$BC$12,2,0))),IF(M212="Long chain perfluorocarboxylic acids PFCAs C9 to C14 including their salts",IF(ISERROR(VLOOKUP(N212,有害物质申报表!$BD$5:$BE$14,2,0)),"",(VLOOKUP(N212,有害物质申报表!$BD$5:$BE$14,2,0))),IF(M212="Hexafluoropropylene oxide dimer acid HFPO DA or GenX and its acyl halides",IF(ISERROR(VLOOKUP(N212,有害物质申报表!$BF$5:$BG$9,2,0)),"",(VLOOKUP(N212,有害物质申报表!$BF$5:$BG$9,2,0))),IF(M212="Other PFAS",""))))))))))))))))</f>
        <v/>
      </c>
      <c r="P212" s="5"/>
      <c r="Q212" s="182" t="str" cm="1">
        <f t="array" ref="Q212">IF(ISBLANK(P212),"",P212*(LOOKUP(2,1/(NOT(ISBLANK($J$10:J212))),$J$10:J212)))</f>
        <v/>
      </c>
      <c r="R212" s="182" t="str" cm="1">
        <f t="array" ref="R212">IF(ISBLANK(P212),"", (LOOKUP(2,1/(NOT(ISBLANK($K$10:K212))),$K$10:K212)))</f>
        <v/>
      </c>
      <c r="S212" s="1018"/>
      <c r="T212" s="1019"/>
      <c r="U212" s="437"/>
      <c r="V212" s="437"/>
      <c r="W212" s="437"/>
      <c r="X212" s="437"/>
      <c r="Y212" s="437"/>
      <c r="Z212" s="437"/>
      <c r="AA212" s="437"/>
      <c r="AB212" s="437"/>
      <c r="AC212" s="437"/>
      <c r="AL212" s="952" t="s">
        <v>1127</v>
      </c>
      <c r="AM212" s="953" t="s">
        <v>1128</v>
      </c>
    </row>
    <row r="213" spans="1:39" x14ac:dyDescent="0.6">
      <c r="A213" s="993"/>
      <c r="B213" s="1020"/>
      <c r="C213" s="182"/>
      <c r="D213" s="182"/>
      <c r="E213" s="182"/>
      <c r="F213" s="182"/>
      <c r="G213" s="182"/>
      <c r="H213" s="182"/>
      <c r="I213" s="182"/>
      <c r="J213" s="182"/>
      <c r="K213" s="182"/>
      <c r="L213" s="182" t="s">
        <v>2140</v>
      </c>
      <c r="M213" s="1018"/>
      <c r="N213" s="140"/>
      <c r="O213" s="140" t="str">
        <f>IF(L213="Full Materials Declaration","",IF(L213="TSCA Section 6h PBT",IF(ISERROR(VLOOKUP(M213,有害物质申报表!$AF$5:$AG$9,2,0)),"",(VLOOKUP(M213,有害物质申报表!$AF$5:$AG$9,2,0))),IF(L213="TSCA Risk Management",IF(ISERROR(VLOOKUP(M213,有害物质申报表!$AH$5:$AI$37,2,0)),"",(VLOOKUP(M213,有害物质申报表!$AH$5:$AI$37,2,0))),IF(L213="CEPA",IF(ISERROR(VLOOKUP(M213,有害物质申报表!$AN$5:$AO$30,2,0)),"",(VLOOKUP(M213,有害物质申报表!$AN$5:$AO$30,2,0))),IF(L213="WA Safer Product",IF(ISERROR(VLOOKUP(M213,有害物质申报表!$AP$5:$AQ$22,2,0)),"",(VLOOKUP(M213,有害物质申报表!$AP$5:$AQ$22,2,0))),IF(M213="High Risk Prop 65",IF(ISERROR(VLOOKUP(N213,有害物质申报表!$AJ$5:$AK$24,2,0)),"",(VLOOKUP(N213,有害物质申报表!$AJ$5:$AK$24,2,0))),IF(M213="Complete Prop 65",IF(ISERROR(VLOOKUP(N213,有害物质申报表!$AL$5:$AM$967,2,0)),"",(VLOOKUP(N213,有害物质申报表!$AL$5:$AM$967,2,0))),IF(M213="Perfluorooctanoic acid PFOA its salts",IF(ISERROR(VLOOKUP(N213,有害物质申报表!$AR$5:$AS$12,2,0)),"",(VLOOKUP(N213,有害物质申报表!$AR$5:$AS$12,2,0))),IF(M213="Perfluoroocane sulphonic acid PFOS it salts",IF(ISERROR(VLOOKUP(N213,有害物质申报表!$AT$5:$AU$12,2,0)),"",(VLOOKUP(N213,有害物质申报表!$AT$5:$AU$12,2,0))),IF(M213="Perfluorohexane 1 sulphonic acid PFHxS its salts",IF(ISERROR(VLOOKUP(N213,有害物质申报表!$AV$5:$AW$12,2,0)),"",(VLOOKUP(N213,有害物质申报表!$AV$5:$AW$12,2,0))),IF(M213="Undecafluorohexanoic acid PFHxA its salts",IF(ISERROR(VLOOKUP(N213,有害物质申报表!$AX$5:$AY$12,2,0)),"",(VLOOKUP(N213,有害物质申报表!$AX$5:$AY$12,2,0))),IF(M213="Perfluorononanoic acid PFNA its salts",IF(ISERROR(VLOOKUP(N213,有害物质申报表!$AZ$5:$BA$9,2,0)),"",(VLOOKUP(N213,有害物质申报表!$AZ$5:$BA$9,2,0))),IF(M213="Perfluorobutane sulfonic acid PFBS and its salts",IF(ISERROR(VLOOKUP(N213,有害物质申报表!$BB$5:$BC$12,2,0)),"",(VLOOKUP(N213,有害物质申报表!$BB$5:$BC$12,2,0))),IF(M213="Long chain perfluorocarboxylic acids PFCAs C9 to C14 including their salts",IF(ISERROR(VLOOKUP(N213,有害物质申报表!$BD$5:$BE$14,2,0)),"",(VLOOKUP(N213,有害物质申报表!$BD$5:$BE$14,2,0))),IF(M213="Hexafluoropropylene oxide dimer acid HFPO DA or GenX and its acyl halides",IF(ISERROR(VLOOKUP(N213,有害物质申报表!$BF$5:$BG$9,2,0)),"",(VLOOKUP(N213,有害物质申报表!$BF$5:$BG$9,2,0))),IF(M213="Other PFAS",""))))))))))))))))</f>
        <v/>
      </c>
      <c r="P213" s="5"/>
      <c r="Q213" s="182" t="str" cm="1">
        <f t="array" ref="Q213">IF(ISBLANK(P213),"",P213*(LOOKUP(2,1/(NOT(ISBLANK($J$10:J213))),$J$10:J213)))</f>
        <v/>
      </c>
      <c r="R213" s="182" t="str" cm="1">
        <f t="array" ref="R213">IF(ISBLANK(P213),"", (LOOKUP(2,1/(NOT(ISBLANK($K$10:K213))),$K$10:K213)))</f>
        <v/>
      </c>
      <c r="S213" s="1018"/>
      <c r="T213" s="1019"/>
      <c r="U213" s="437"/>
      <c r="V213" s="437"/>
      <c r="W213" s="437"/>
      <c r="X213" s="437"/>
      <c r="Y213" s="437"/>
      <c r="Z213" s="437"/>
      <c r="AA213" s="437"/>
      <c r="AB213" s="437"/>
      <c r="AC213" s="437"/>
      <c r="AL213" s="952" t="s">
        <v>1070</v>
      </c>
      <c r="AM213" s="953" t="s">
        <v>1071</v>
      </c>
    </row>
    <row r="214" spans="1:39" x14ac:dyDescent="0.6">
      <c r="A214" s="993"/>
      <c r="B214" s="1020"/>
      <c r="C214" s="182"/>
      <c r="D214" s="182"/>
      <c r="E214" s="182"/>
      <c r="F214" s="182"/>
      <c r="G214" s="182"/>
      <c r="H214" s="182"/>
      <c r="I214" s="182"/>
      <c r="J214" s="182"/>
      <c r="K214" s="182"/>
      <c r="L214" s="182" t="s">
        <v>2140</v>
      </c>
      <c r="M214" s="1018"/>
      <c r="N214" s="140"/>
      <c r="O214" s="140" t="str">
        <f>IF(L214="Full Materials Declaration","",IF(L214="TSCA Section 6h PBT",IF(ISERROR(VLOOKUP(M214,有害物质申报表!$AF$5:$AG$9,2,0)),"",(VLOOKUP(M214,有害物质申报表!$AF$5:$AG$9,2,0))),IF(L214="TSCA Risk Management",IF(ISERROR(VLOOKUP(M214,有害物质申报表!$AH$5:$AI$37,2,0)),"",(VLOOKUP(M214,有害物质申报表!$AH$5:$AI$37,2,0))),IF(L214="CEPA",IF(ISERROR(VLOOKUP(M214,有害物质申报表!$AN$5:$AO$30,2,0)),"",(VLOOKUP(M214,有害物质申报表!$AN$5:$AO$30,2,0))),IF(L214="WA Safer Product",IF(ISERROR(VLOOKUP(M214,有害物质申报表!$AP$5:$AQ$22,2,0)),"",(VLOOKUP(M214,有害物质申报表!$AP$5:$AQ$22,2,0))),IF(M214="High Risk Prop 65",IF(ISERROR(VLOOKUP(N214,有害物质申报表!$AJ$5:$AK$24,2,0)),"",(VLOOKUP(N214,有害物质申报表!$AJ$5:$AK$24,2,0))),IF(M214="Complete Prop 65",IF(ISERROR(VLOOKUP(N214,有害物质申报表!$AL$5:$AM$967,2,0)),"",(VLOOKUP(N214,有害物质申报表!$AL$5:$AM$967,2,0))),IF(M214="Perfluorooctanoic acid PFOA its salts",IF(ISERROR(VLOOKUP(N214,有害物质申报表!$AR$5:$AS$12,2,0)),"",(VLOOKUP(N214,有害物质申报表!$AR$5:$AS$12,2,0))),IF(M214="Perfluoroocane sulphonic acid PFOS it salts",IF(ISERROR(VLOOKUP(N214,有害物质申报表!$AT$5:$AU$12,2,0)),"",(VLOOKUP(N214,有害物质申报表!$AT$5:$AU$12,2,0))),IF(M214="Perfluorohexane 1 sulphonic acid PFHxS its salts",IF(ISERROR(VLOOKUP(N214,有害物质申报表!$AV$5:$AW$12,2,0)),"",(VLOOKUP(N214,有害物质申报表!$AV$5:$AW$12,2,0))),IF(M214="Undecafluorohexanoic acid PFHxA its salts",IF(ISERROR(VLOOKUP(N214,有害物质申报表!$AX$5:$AY$12,2,0)),"",(VLOOKUP(N214,有害物质申报表!$AX$5:$AY$12,2,0))),IF(M214="Perfluorononanoic acid PFNA its salts",IF(ISERROR(VLOOKUP(N214,有害物质申报表!$AZ$5:$BA$9,2,0)),"",(VLOOKUP(N214,有害物质申报表!$AZ$5:$BA$9,2,0))),IF(M214="Perfluorobutane sulfonic acid PFBS and its salts",IF(ISERROR(VLOOKUP(N214,有害物质申报表!$BB$5:$BC$12,2,0)),"",(VLOOKUP(N214,有害物质申报表!$BB$5:$BC$12,2,0))),IF(M214="Long chain perfluorocarboxylic acids PFCAs C9 to C14 including their salts",IF(ISERROR(VLOOKUP(N214,有害物质申报表!$BD$5:$BE$14,2,0)),"",(VLOOKUP(N214,有害物质申报表!$BD$5:$BE$14,2,0))),IF(M214="Hexafluoropropylene oxide dimer acid HFPO DA or GenX and its acyl halides",IF(ISERROR(VLOOKUP(N214,有害物质申报表!$BF$5:$BG$9,2,0)),"",(VLOOKUP(N214,有害物质申报表!$BF$5:$BG$9,2,0))),IF(M214="Other PFAS",""))))))))))))))))</f>
        <v/>
      </c>
      <c r="P214" s="5"/>
      <c r="Q214" s="182" t="str" cm="1">
        <f t="array" ref="Q214">IF(ISBLANK(P214),"",P214*(LOOKUP(2,1/(NOT(ISBLANK($J$10:J214))),$J$10:J214)))</f>
        <v/>
      </c>
      <c r="R214" s="182" t="str" cm="1">
        <f t="array" ref="R214">IF(ISBLANK(P214),"", (LOOKUP(2,1/(NOT(ISBLANK($K$10:K214))),$K$10:K214)))</f>
        <v/>
      </c>
      <c r="S214" s="1018"/>
      <c r="T214" s="1019"/>
      <c r="U214" s="437"/>
      <c r="V214" s="437"/>
      <c r="W214" s="437"/>
      <c r="X214" s="437"/>
      <c r="Y214" s="437"/>
      <c r="Z214" s="437"/>
      <c r="AA214" s="437"/>
      <c r="AB214" s="437"/>
      <c r="AC214" s="437"/>
      <c r="AL214" s="952" t="s">
        <v>1104</v>
      </c>
      <c r="AM214" s="953" t="s">
        <v>1105</v>
      </c>
    </row>
    <row r="215" spans="1:39" ht="58" x14ac:dyDescent="0.6">
      <c r="A215" s="993"/>
      <c r="B215" s="1020"/>
      <c r="C215" s="182"/>
      <c r="D215" s="182"/>
      <c r="E215" s="182"/>
      <c r="F215" s="182"/>
      <c r="G215" s="182"/>
      <c r="H215" s="182"/>
      <c r="I215" s="182"/>
      <c r="J215" s="182"/>
      <c r="K215" s="182"/>
      <c r="L215" s="182" t="s">
        <v>2140</v>
      </c>
      <c r="M215" s="1018"/>
      <c r="N215" s="140"/>
      <c r="O215" s="140" t="str">
        <f>IF(L215="Full Materials Declaration","",IF(L215="TSCA Section 6h PBT",IF(ISERROR(VLOOKUP(M215,有害物质申报表!$AF$5:$AG$9,2,0)),"",(VLOOKUP(M215,有害物质申报表!$AF$5:$AG$9,2,0))),IF(L215="TSCA Risk Management",IF(ISERROR(VLOOKUP(M215,有害物质申报表!$AH$5:$AI$37,2,0)),"",(VLOOKUP(M215,有害物质申报表!$AH$5:$AI$37,2,0))),IF(L215="CEPA",IF(ISERROR(VLOOKUP(M215,有害物质申报表!$AN$5:$AO$30,2,0)),"",(VLOOKUP(M215,有害物质申报表!$AN$5:$AO$30,2,0))),IF(L215="WA Safer Product",IF(ISERROR(VLOOKUP(M215,有害物质申报表!$AP$5:$AQ$22,2,0)),"",(VLOOKUP(M215,有害物质申报表!$AP$5:$AQ$22,2,0))),IF(M215="High Risk Prop 65",IF(ISERROR(VLOOKUP(N215,有害物质申报表!$AJ$5:$AK$24,2,0)),"",(VLOOKUP(N215,有害物质申报表!$AJ$5:$AK$24,2,0))),IF(M215="Complete Prop 65",IF(ISERROR(VLOOKUP(N215,有害物质申报表!$AL$5:$AM$967,2,0)),"",(VLOOKUP(N215,有害物质申报表!$AL$5:$AM$967,2,0))),IF(M215="Perfluorooctanoic acid PFOA its salts",IF(ISERROR(VLOOKUP(N215,有害物质申报表!$AR$5:$AS$12,2,0)),"",(VLOOKUP(N215,有害物质申报表!$AR$5:$AS$12,2,0))),IF(M215="Perfluoroocane sulphonic acid PFOS it salts",IF(ISERROR(VLOOKUP(N215,有害物质申报表!$AT$5:$AU$12,2,0)),"",(VLOOKUP(N215,有害物质申报表!$AT$5:$AU$12,2,0))),IF(M215="Perfluorohexane 1 sulphonic acid PFHxS its salts",IF(ISERROR(VLOOKUP(N215,有害物质申报表!$AV$5:$AW$12,2,0)),"",(VLOOKUP(N215,有害物质申报表!$AV$5:$AW$12,2,0))),IF(M215="Undecafluorohexanoic acid PFHxA its salts",IF(ISERROR(VLOOKUP(N215,有害物质申报表!$AX$5:$AY$12,2,0)),"",(VLOOKUP(N215,有害物质申报表!$AX$5:$AY$12,2,0))),IF(M215="Perfluorononanoic acid PFNA its salts",IF(ISERROR(VLOOKUP(N215,有害物质申报表!$AZ$5:$BA$9,2,0)),"",(VLOOKUP(N215,有害物质申报表!$AZ$5:$BA$9,2,0))),IF(M215="Perfluorobutane sulfonic acid PFBS and its salts",IF(ISERROR(VLOOKUP(N215,有害物质申报表!$BB$5:$BC$12,2,0)),"",(VLOOKUP(N215,有害物质申报表!$BB$5:$BC$12,2,0))),IF(M215="Long chain perfluorocarboxylic acids PFCAs C9 to C14 including their salts",IF(ISERROR(VLOOKUP(N215,有害物质申报表!$BD$5:$BE$14,2,0)),"",(VLOOKUP(N215,有害物质申报表!$BD$5:$BE$14,2,0))),IF(M215="Hexafluoropropylene oxide dimer acid HFPO DA or GenX and its acyl halides",IF(ISERROR(VLOOKUP(N215,有害物质申报表!$BF$5:$BG$9,2,0)),"",(VLOOKUP(N215,有害物质申报表!$BF$5:$BG$9,2,0))),IF(M215="Other PFAS",""))))))))))))))))</f>
        <v/>
      </c>
      <c r="P215" s="5"/>
      <c r="Q215" s="182" t="str" cm="1">
        <f t="array" ref="Q215">IF(ISBLANK(P215),"",P215*(LOOKUP(2,1/(NOT(ISBLANK($J$10:J215))),$J$10:J215)))</f>
        <v/>
      </c>
      <c r="R215" s="182" t="str" cm="1">
        <f t="array" ref="R215">IF(ISBLANK(P215),"", (LOOKUP(2,1/(NOT(ISBLANK($K$10:K215))),$K$10:K215)))</f>
        <v/>
      </c>
      <c r="S215" s="1018"/>
      <c r="T215" s="1019"/>
      <c r="U215" s="437"/>
      <c r="V215" s="437"/>
      <c r="W215" s="437"/>
      <c r="X215" s="437"/>
      <c r="Y215" s="437"/>
      <c r="Z215" s="437"/>
      <c r="AA215" s="437"/>
      <c r="AB215" s="437"/>
      <c r="AC215" s="437"/>
      <c r="AL215" s="952" t="s">
        <v>1131</v>
      </c>
      <c r="AM215" s="953" t="s">
        <v>1132</v>
      </c>
    </row>
    <row r="216" spans="1:39" x14ac:dyDescent="0.6">
      <c r="A216" s="993"/>
      <c r="B216" s="1020"/>
      <c r="C216" s="182"/>
      <c r="D216" s="182"/>
      <c r="E216" s="182"/>
      <c r="F216" s="182"/>
      <c r="G216" s="182"/>
      <c r="H216" s="182"/>
      <c r="I216" s="182"/>
      <c r="J216" s="182"/>
      <c r="K216" s="182"/>
      <c r="L216" s="182" t="s">
        <v>2140</v>
      </c>
      <c r="M216" s="1018"/>
      <c r="N216" s="140"/>
      <c r="O216" s="140" t="str">
        <f>IF(L216="Full Materials Declaration","",IF(L216="TSCA Section 6h PBT",IF(ISERROR(VLOOKUP(M216,有害物质申报表!$AF$5:$AG$9,2,0)),"",(VLOOKUP(M216,有害物质申报表!$AF$5:$AG$9,2,0))),IF(L216="TSCA Risk Management",IF(ISERROR(VLOOKUP(M216,有害物质申报表!$AH$5:$AI$37,2,0)),"",(VLOOKUP(M216,有害物质申报表!$AH$5:$AI$37,2,0))),IF(L216="CEPA",IF(ISERROR(VLOOKUP(M216,有害物质申报表!$AN$5:$AO$30,2,0)),"",(VLOOKUP(M216,有害物质申报表!$AN$5:$AO$30,2,0))),IF(L216="WA Safer Product",IF(ISERROR(VLOOKUP(M216,有害物质申报表!$AP$5:$AQ$22,2,0)),"",(VLOOKUP(M216,有害物质申报表!$AP$5:$AQ$22,2,0))),IF(M216="High Risk Prop 65",IF(ISERROR(VLOOKUP(N216,有害物质申报表!$AJ$5:$AK$24,2,0)),"",(VLOOKUP(N216,有害物质申报表!$AJ$5:$AK$24,2,0))),IF(M216="Complete Prop 65",IF(ISERROR(VLOOKUP(N216,有害物质申报表!$AL$5:$AM$967,2,0)),"",(VLOOKUP(N216,有害物质申报表!$AL$5:$AM$967,2,0))),IF(M216="Perfluorooctanoic acid PFOA its salts",IF(ISERROR(VLOOKUP(N216,有害物质申报表!$AR$5:$AS$12,2,0)),"",(VLOOKUP(N216,有害物质申报表!$AR$5:$AS$12,2,0))),IF(M216="Perfluoroocane sulphonic acid PFOS it salts",IF(ISERROR(VLOOKUP(N216,有害物质申报表!$AT$5:$AU$12,2,0)),"",(VLOOKUP(N216,有害物质申报表!$AT$5:$AU$12,2,0))),IF(M216="Perfluorohexane 1 sulphonic acid PFHxS its salts",IF(ISERROR(VLOOKUP(N216,有害物质申报表!$AV$5:$AW$12,2,0)),"",(VLOOKUP(N216,有害物质申报表!$AV$5:$AW$12,2,0))),IF(M216="Undecafluorohexanoic acid PFHxA its salts",IF(ISERROR(VLOOKUP(N216,有害物质申报表!$AX$5:$AY$12,2,0)),"",(VLOOKUP(N216,有害物质申报表!$AX$5:$AY$12,2,0))),IF(M216="Perfluorononanoic acid PFNA its salts",IF(ISERROR(VLOOKUP(N216,有害物质申报表!$AZ$5:$BA$9,2,0)),"",(VLOOKUP(N216,有害物质申报表!$AZ$5:$BA$9,2,0))),IF(M216="Perfluorobutane sulfonic acid PFBS and its salts",IF(ISERROR(VLOOKUP(N216,有害物质申报表!$BB$5:$BC$12,2,0)),"",(VLOOKUP(N216,有害物质申报表!$BB$5:$BC$12,2,0))),IF(M216="Long chain perfluorocarboxylic acids PFCAs C9 to C14 including their salts",IF(ISERROR(VLOOKUP(N216,有害物质申报表!$BD$5:$BE$14,2,0)),"",(VLOOKUP(N216,有害物质申报表!$BD$5:$BE$14,2,0))),IF(M216="Hexafluoropropylene oxide dimer acid HFPO DA or GenX and its acyl halides",IF(ISERROR(VLOOKUP(N216,有害物质申报表!$BF$5:$BG$9,2,0)),"",(VLOOKUP(N216,有害物质申报表!$BF$5:$BG$9,2,0))),IF(M216="Other PFAS",""))))))))))))))))</f>
        <v/>
      </c>
      <c r="P216" s="5"/>
      <c r="Q216" s="182" t="str" cm="1">
        <f t="array" ref="Q216">IF(ISBLANK(P216),"",P216*(LOOKUP(2,1/(NOT(ISBLANK($J$10:J216))),$J$10:J216)))</f>
        <v/>
      </c>
      <c r="R216" s="182" t="str" cm="1">
        <f t="array" ref="R216">IF(ISBLANK(P216),"", (LOOKUP(2,1/(NOT(ISBLANK($K$10:K216))),$K$10:K216)))</f>
        <v/>
      </c>
      <c r="S216" s="1018"/>
      <c r="T216" s="1019"/>
      <c r="U216" s="437"/>
      <c r="V216" s="437"/>
      <c r="W216" s="437"/>
      <c r="X216" s="437"/>
      <c r="Y216" s="437"/>
      <c r="Z216" s="437"/>
      <c r="AA216" s="437"/>
      <c r="AB216" s="437"/>
      <c r="AC216" s="437"/>
      <c r="AL216" s="952" t="s">
        <v>1133</v>
      </c>
      <c r="AM216" s="953" t="s">
        <v>1134</v>
      </c>
    </row>
    <row r="217" spans="1:39" ht="29" x14ac:dyDescent="0.6">
      <c r="A217" s="993"/>
      <c r="B217" s="1020"/>
      <c r="C217" s="182"/>
      <c r="D217" s="182"/>
      <c r="E217" s="182"/>
      <c r="F217" s="182"/>
      <c r="G217" s="182"/>
      <c r="H217" s="182"/>
      <c r="I217" s="182"/>
      <c r="J217" s="182"/>
      <c r="K217" s="182"/>
      <c r="L217" s="182" t="s">
        <v>2140</v>
      </c>
      <c r="M217" s="1018"/>
      <c r="N217" s="140"/>
      <c r="O217" s="140" t="str">
        <f>IF(L217="Full Materials Declaration","",IF(L217="TSCA Section 6h PBT",IF(ISERROR(VLOOKUP(M217,有害物质申报表!$AF$5:$AG$9,2,0)),"",(VLOOKUP(M217,有害物质申报表!$AF$5:$AG$9,2,0))),IF(L217="TSCA Risk Management",IF(ISERROR(VLOOKUP(M217,有害物质申报表!$AH$5:$AI$37,2,0)),"",(VLOOKUP(M217,有害物质申报表!$AH$5:$AI$37,2,0))),IF(L217="CEPA",IF(ISERROR(VLOOKUP(M217,有害物质申报表!$AN$5:$AO$30,2,0)),"",(VLOOKUP(M217,有害物质申报表!$AN$5:$AO$30,2,0))),IF(L217="WA Safer Product",IF(ISERROR(VLOOKUP(M217,有害物质申报表!$AP$5:$AQ$22,2,0)),"",(VLOOKUP(M217,有害物质申报表!$AP$5:$AQ$22,2,0))),IF(M217="High Risk Prop 65",IF(ISERROR(VLOOKUP(N217,有害物质申报表!$AJ$5:$AK$24,2,0)),"",(VLOOKUP(N217,有害物质申报表!$AJ$5:$AK$24,2,0))),IF(M217="Complete Prop 65",IF(ISERROR(VLOOKUP(N217,有害物质申报表!$AL$5:$AM$967,2,0)),"",(VLOOKUP(N217,有害物质申报表!$AL$5:$AM$967,2,0))),IF(M217="Perfluorooctanoic acid PFOA its salts",IF(ISERROR(VLOOKUP(N217,有害物质申报表!$AR$5:$AS$12,2,0)),"",(VLOOKUP(N217,有害物质申报表!$AR$5:$AS$12,2,0))),IF(M217="Perfluoroocane sulphonic acid PFOS it salts",IF(ISERROR(VLOOKUP(N217,有害物质申报表!$AT$5:$AU$12,2,0)),"",(VLOOKUP(N217,有害物质申报表!$AT$5:$AU$12,2,0))),IF(M217="Perfluorohexane 1 sulphonic acid PFHxS its salts",IF(ISERROR(VLOOKUP(N217,有害物质申报表!$AV$5:$AW$12,2,0)),"",(VLOOKUP(N217,有害物质申报表!$AV$5:$AW$12,2,0))),IF(M217="Undecafluorohexanoic acid PFHxA its salts",IF(ISERROR(VLOOKUP(N217,有害物质申报表!$AX$5:$AY$12,2,0)),"",(VLOOKUP(N217,有害物质申报表!$AX$5:$AY$12,2,0))),IF(M217="Perfluorononanoic acid PFNA its salts",IF(ISERROR(VLOOKUP(N217,有害物质申报表!$AZ$5:$BA$9,2,0)),"",(VLOOKUP(N217,有害物质申报表!$AZ$5:$BA$9,2,0))),IF(M217="Perfluorobutane sulfonic acid PFBS and its salts",IF(ISERROR(VLOOKUP(N217,有害物质申报表!$BB$5:$BC$12,2,0)),"",(VLOOKUP(N217,有害物质申报表!$BB$5:$BC$12,2,0))),IF(M217="Long chain perfluorocarboxylic acids PFCAs C9 to C14 including their salts",IF(ISERROR(VLOOKUP(N217,有害物质申报表!$BD$5:$BE$14,2,0)),"",(VLOOKUP(N217,有害物质申报表!$BD$5:$BE$14,2,0))),IF(M217="Hexafluoropropylene oxide dimer acid HFPO DA or GenX and its acyl halides",IF(ISERROR(VLOOKUP(N217,有害物质申报表!$BF$5:$BG$9,2,0)),"",(VLOOKUP(N217,有害物质申报表!$BF$5:$BG$9,2,0))),IF(M217="Other PFAS",""))))))))))))))))</f>
        <v/>
      </c>
      <c r="P217" s="5"/>
      <c r="Q217" s="182" t="str" cm="1">
        <f t="array" ref="Q217">IF(ISBLANK(P217),"",P217*(LOOKUP(2,1/(NOT(ISBLANK($J$10:J217))),$J$10:J217)))</f>
        <v/>
      </c>
      <c r="R217" s="182" t="str" cm="1">
        <f t="array" ref="R217">IF(ISBLANK(P217),"", (LOOKUP(2,1/(NOT(ISBLANK($K$10:K217))),$K$10:K217)))</f>
        <v/>
      </c>
      <c r="S217" s="1018"/>
      <c r="T217" s="1019"/>
      <c r="U217" s="437"/>
      <c r="V217" s="437"/>
      <c r="W217" s="437"/>
      <c r="X217" s="437"/>
      <c r="Y217" s="437"/>
      <c r="Z217" s="437"/>
      <c r="AA217" s="437"/>
      <c r="AB217" s="437"/>
      <c r="AC217" s="437"/>
      <c r="AL217" s="952" t="s">
        <v>1135</v>
      </c>
      <c r="AM217" s="953" t="s">
        <v>1136</v>
      </c>
    </row>
    <row r="218" spans="1:39" ht="29" x14ac:dyDescent="0.6">
      <c r="A218" s="993"/>
      <c r="B218" s="1020"/>
      <c r="C218" s="182"/>
      <c r="D218" s="182"/>
      <c r="E218" s="182"/>
      <c r="F218" s="182"/>
      <c r="G218" s="182"/>
      <c r="H218" s="182"/>
      <c r="I218" s="182"/>
      <c r="J218" s="182"/>
      <c r="K218" s="182"/>
      <c r="L218" s="182" t="s">
        <v>2140</v>
      </c>
      <c r="M218" s="1018"/>
      <c r="N218" s="140"/>
      <c r="O218" s="140" t="str">
        <f>IF(L218="Full Materials Declaration","",IF(L218="TSCA Section 6h PBT",IF(ISERROR(VLOOKUP(M218,有害物质申报表!$AF$5:$AG$9,2,0)),"",(VLOOKUP(M218,有害物质申报表!$AF$5:$AG$9,2,0))),IF(L218="TSCA Risk Management",IF(ISERROR(VLOOKUP(M218,有害物质申报表!$AH$5:$AI$37,2,0)),"",(VLOOKUP(M218,有害物质申报表!$AH$5:$AI$37,2,0))),IF(L218="CEPA",IF(ISERROR(VLOOKUP(M218,有害物质申报表!$AN$5:$AO$30,2,0)),"",(VLOOKUP(M218,有害物质申报表!$AN$5:$AO$30,2,0))),IF(L218="WA Safer Product",IF(ISERROR(VLOOKUP(M218,有害物质申报表!$AP$5:$AQ$22,2,0)),"",(VLOOKUP(M218,有害物质申报表!$AP$5:$AQ$22,2,0))),IF(M218="High Risk Prop 65",IF(ISERROR(VLOOKUP(N218,有害物质申报表!$AJ$5:$AK$24,2,0)),"",(VLOOKUP(N218,有害物质申报表!$AJ$5:$AK$24,2,0))),IF(M218="Complete Prop 65",IF(ISERROR(VLOOKUP(N218,有害物质申报表!$AL$5:$AM$967,2,0)),"",(VLOOKUP(N218,有害物质申报表!$AL$5:$AM$967,2,0))),IF(M218="Perfluorooctanoic acid PFOA its salts",IF(ISERROR(VLOOKUP(N218,有害物质申报表!$AR$5:$AS$12,2,0)),"",(VLOOKUP(N218,有害物质申报表!$AR$5:$AS$12,2,0))),IF(M218="Perfluoroocane sulphonic acid PFOS it salts",IF(ISERROR(VLOOKUP(N218,有害物质申报表!$AT$5:$AU$12,2,0)),"",(VLOOKUP(N218,有害物质申报表!$AT$5:$AU$12,2,0))),IF(M218="Perfluorohexane 1 sulphonic acid PFHxS its salts",IF(ISERROR(VLOOKUP(N218,有害物质申报表!$AV$5:$AW$12,2,0)),"",(VLOOKUP(N218,有害物质申报表!$AV$5:$AW$12,2,0))),IF(M218="Undecafluorohexanoic acid PFHxA its salts",IF(ISERROR(VLOOKUP(N218,有害物质申报表!$AX$5:$AY$12,2,0)),"",(VLOOKUP(N218,有害物质申报表!$AX$5:$AY$12,2,0))),IF(M218="Perfluorononanoic acid PFNA its salts",IF(ISERROR(VLOOKUP(N218,有害物质申报表!$AZ$5:$BA$9,2,0)),"",(VLOOKUP(N218,有害物质申报表!$AZ$5:$BA$9,2,0))),IF(M218="Perfluorobutane sulfonic acid PFBS and its salts",IF(ISERROR(VLOOKUP(N218,有害物质申报表!$BB$5:$BC$12,2,0)),"",(VLOOKUP(N218,有害物质申报表!$BB$5:$BC$12,2,0))),IF(M218="Long chain perfluorocarboxylic acids PFCAs C9 to C14 including their salts",IF(ISERROR(VLOOKUP(N218,有害物质申报表!$BD$5:$BE$14,2,0)),"",(VLOOKUP(N218,有害物质申报表!$BD$5:$BE$14,2,0))),IF(M218="Hexafluoropropylene oxide dimer acid HFPO DA or GenX and its acyl halides",IF(ISERROR(VLOOKUP(N218,有害物质申报表!$BF$5:$BG$9,2,0)),"",(VLOOKUP(N218,有害物质申报表!$BF$5:$BG$9,2,0))),IF(M218="Other PFAS",""))))))))))))))))</f>
        <v/>
      </c>
      <c r="P218" s="5"/>
      <c r="Q218" s="182" t="str" cm="1">
        <f t="array" ref="Q218">IF(ISBLANK(P218),"",P218*(LOOKUP(2,1/(NOT(ISBLANK($J$10:J218))),$J$10:J218)))</f>
        <v/>
      </c>
      <c r="R218" s="182" t="str" cm="1">
        <f t="array" ref="R218">IF(ISBLANK(P218),"", (LOOKUP(2,1/(NOT(ISBLANK($K$10:K218))),$K$10:K218)))</f>
        <v/>
      </c>
      <c r="S218" s="1018"/>
      <c r="T218" s="1019"/>
      <c r="U218" s="437"/>
      <c r="V218" s="437"/>
      <c r="W218" s="437"/>
      <c r="X218" s="437"/>
      <c r="Y218" s="437"/>
      <c r="Z218" s="437"/>
      <c r="AA218" s="437"/>
      <c r="AB218" s="437"/>
      <c r="AC218" s="437"/>
      <c r="AL218" s="952" t="s">
        <v>1017</v>
      </c>
      <c r="AM218" s="953" t="s">
        <v>1018</v>
      </c>
    </row>
    <row r="219" spans="1:39" x14ac:dyDescent="0.6">
      <c r="A219" s="993"/>
      <c r="B219" s="1020"/>
      <c r="C219" s="182"/>
      <c r="D219" s="182"/>
      <c r="E219" s="182"/>
      <c r="F219" s="182"/>
      <c r="G219" s="182"/>
      <c r="H219" s="182"/>
      <c r="I219" s="182"/>
      <c r="J219" s="182"/>
      <c r="K219" s="182"/>
      <c r="L219" s="182" t="s">
        <v>2140</v>
      </c>
      <c r="M219" s="1018"/>
      <c r="N219" s="140"/>
      <c r="O219" s="140" t="str">
        <f>IF(L219="Full Materials Declaration","",IF(L219="TSCA Section 6h PBT",IF(ISERROR(VLOOKUP(M219,有害物质申报表!$AF$5:$AG$9,2,0)),"",(VLOOKUP(M219,有害物质申报表!$AF$5:$AG$9,2,0))),IF(L219="TSCA Risk Management",IF(ISERROR(VLOOKUP(M219,有害物质申报表!$AH$5:$AI$37,2,0)),"",(VLOOKUP(M219,有害物质申报表!$AH$5:$AI$37,2,0))),IF(L219="CEPA",IF(ISERROR(VLOOKUP(M219,有害物质申报表!$AN$5:$AO$30,2,0)),"",(VLOOKUP(M219,有害物质申报表!$AN$5:$AO$30,2,0))),IF(L219="WA Safer Product",IF(ISERROR(VLOOKUP(M219,有害物质申报表!$AP$5:$AQ$22,2,0)),"",(VLOOKUP(M219,有害物质申报表!$AP$5:$AQ$22,2,0))),IF(M219="High Risk Prop 65",IF(ISERROR(VLOOKUP(N219,有害物质申报表!$AJ$5:$AK$24,2,0)),"",(VLOOKUP(N219,有害物质申报表!$AJ$5:$AK$24,2,0))),IF(M219="Complete Prop 65",IF(ISERROR(VLOOKUP(N219,有害物质申报表!$AL$5:$AM$967,2,0)),"",(VLOOKUP(N219,有害物质申报表!$AL$5:$AM$967,2,0))),IF(M219="Perfluorooctanoic acid PFOA its salts",IF(ISERROR(VLOOKUP(N219,有害物质申报表!$AR$5:$AS$12,2,0)),"",(VLOOKUP(N219,有害物质申报表!$AR$5:$AS$12,2,0))),IF(M219="Perfluoroocane sulphonic acid PFOS it salts",IF(ISERROR(VLOOKUP(N219,有害物质申报表!$AT$5:$AU$12,2,0)),"",(VLOOKUP(N219,有害物质申报表!$AT$5:$AU$12,2,0))),IF(M219="Perfluorohexane 1 sulphonic acid PFHxS its salts",IF(ISERROR(VLOOKUP(N219,有害物质申报表!$AV$5:$AW$12,2,0)),"",(VLOOKUP(N219,有害物质申报表!$AV$5:$AW$12,2,0))),IF(M219="Undecafluorohexanoic acid PFHxA its salts",IF(ISERROR(VLOOKUP(N219,有害物质申报表!$AX$5:$AY$12,2,0)),"",(VLOOKUP(N219,有害物质申报表!$AX$5:$AY$12,2,0))),IF(M219="Perfluorononanoic acid PFNA its salts",IF(ISERROR(VLOOKUP(N219,有害物质申报表!$AZ$5:$BA$9,2,0)),"",(VLOOKUP(N219,有害物质申报表!$AZ$5:$BA$9,2,0))),IF(M219="Perfluorobutane sulfonic acid PFBS and its salts",IF(ISERROR(VLOOKUP(N219,有害物质申报表!$BB$5:$BC$12,2,0)),"",(VLOOKUP(N219,有害物质申报表!$BB$5:$BC$12,2,0))),IF(M219="Long chain perfluorocarboxylic acids PFCAs C9 to C14 including their salts",IF(ISERROR(VLOOKUP(N219,有害物质申报表!$BD$5:$BE$14,2,0)),"",(VLOOKUP(N219,有害物质申报表!$BD$5:$BE$14,2,0))),IF(M219="Hexafluoropropylene oxide dimer acid HFPO DA or GenX and its acyl halides",IF(ISERROR(VLOOKUP(N219,有害物质申报表!$BF$5:$BG$9,2,0)),"",(VLOOKUP(N219,有害物质申报表!$BF$5:$BG$9,2,0))),IF(M219="Other PFAS",""))))))))))))))))</f>
        <v/>
      </c>
      <c r="P219" s="5"/>
      <c r="Q219" s="182" t="str" cm="1">
        <f t="array" ref="Q219">IF(ISBLANK(P219),"",P219*(LOOKUP(2,1/(NOT(ISBLANK($J$10:J219))),$J$10:J219)))</f>
        <v/>
      </c>
      <c r="R219" s="182" t="str" cm="1">
        <f t="array" ref="R219">IF(ISBLANK(P219),"", (LOOKUP(2,1/(NOT(ISBLANK($K$10:K219))),$K$10:K219)))</f>
        <v/>
      </c>
      <c r="S219" s="1018"/>
      <c r="T219" s="1019"/>
      <c r="U219" s="437"/>
      <c r="V219" s="437"/>
      <c r="W219" s="437"/>
      <c r="X219" s="437"/>
      <c r="Y219" s="437"/>
      <c r="Z219" s="437"/>
      <c r="AA219" s="437"/>
      <c r="AB219" s="437"/>
      <c r="AC219" s="437"/>
      <c r="AL219" s="952" t="s">
        <v>1154</v>
      </c>
      <c r="AM219" s="953" t="s">
        <v>1155</v>
      </c>
    </row>
    <row r="220" spans="1:39" ht="29" x14ac:dyDescent="0.6">
      <c r="A220" s="993"/>
      <c r="B220" s="1020"/>
      <c r="C220" s="182"/>
      <c r="D220" s="182"/>
      <c r="E220" s="182"/>
      <c r="F220" s="182"/>
      <c r="G220" s="182"/>
      <c r="H220" s="182"/>
      <c r="I220" s="182"/>
      <c r="J220" s="182"/>
      <c r="K220" s="182"/>
      <c r="L220" s="182" t="s">
        <v>2140</v>
      </c>
      <c r="M220" s="1018"/>
      <c r="N220" s="140"/>
      <c r="O220" s="140" t="str">
        <f>IF(L220="Full Materials Declaration","",IF(L220="TSCA Section 6h PBT",IF(ISERROR(VLOOKUP(M220,有害物质申报表!$AF$5:$AG$9,2,0)),"",(VLOOKUP(M220,有害物质申报表!$AF$5:$AG$9,2,0))),IF(L220="TSCA Risk Management",IF(ISERROR(VLOOKUP(M220,有害物质申报表!$AH$5:$AI$37,2,0)),"",(VLOOKUP(M220,有害物质申报表!$AH$5:$AI$37,2,0))),IF(L220="CEPA",IF(ISERROR(VLOOKUP(M220,有害物质申报表!$AN$5:$AO$30,2,0)),"",(VLOOKUP(M220,有害物质申报表!$AN$5:$AO$30,2,0))),IF(L220="WA Safer Product",IF(ISERROR(VLOOKUP(M220,有害物质申报表!$AP$5:$AQ$22,2,0)),"",(VLOOKUP(M220,有害物质申报表!$AP$5:$AQ$22,2,0))),IF(M220="High Risk Prop 65",IF(ISERROR(VLOOKUP(N220,有害物质申报表!$AJ$5:$AK$24,2,0)),"",(VLOOKUP(N220,有害物质申报表!$AJ$5:$AK$24,2,0))),IF(M220="Complete Prop 65",IF(ISERROR(VLOOKUP(N220,有害物质申报表!$AL$5:$AM$967,2,0)),"",(VLOOKUP(N220,有害物质申报表!$AL$5:$AM$967,2,0))),IF(M220="Perfluorooctanoic acid PFOA its salts",IF(ISERROR(VLOOKUP(N220,有害物质申报表!$AR$5:$AS$12,2,0)),"",(VLOOKUP(N220,有害物质申报表!$AR$5:$AS$12,2,0))),IF(M220="Perfluoroocane sulphonic acid PFOS it salts",IF(ISERROR(VLOOKUP(N220,有害物质申报表!$AT$5:$AU$12,2,0)),"",(VLOOKUP(N220,有害物质申报表!$AT$5:$AU$12,2,0))),IF(M220="Perfluorohexane 1 sulphonic acid PFHxS its salts",IF(ISERROR(VLOOKUP(N220,有害物质申报表!$AV$5:$AW$12,2,0)),"",(VLOOKUP(N220,有害物质申报表!$AV$5:$AW$12,2,0))),IF(M220="Undecafluorohexanoic acid PFHxA its salts",IF(ISERROR(VLOOKUP(N220,有害物质申报表!$AX$5:$AY$12,2,0)),"",(VLOOKUP(N220,有害物质申报表!$AX$5:$AY$12,2,0))),IF(M220="Perfluorononanoic acid PFNA its salts",IF(ISERROR(VLOOKUP(N220,有害物质申报表!$AZ$5:$BA$9,2,0)),"",(VLOOKUP(N220,有害物质申报表!$AZ$5:$BA$9,2,0))),IF(M220="Perfluorobutane sulfonic acid PFBS and its salts",IF(ISERROR(VLOOKUP(N220,有害物质申报表!$BB$5:$BC$12,2,0)),"",(VLOOKUP(N220,有害物质申报表!$BB$5:$BC$12,2,0))),IF(M220="Long chain perfluorocarboxylic acids PFCAs C9 to C14 including their salts",IF(ISERROR(VLOOKUP(N220,有害物质申报表!$BD$5:$BE$14,2,0)),"",(VLOOKUP(N220,有害物质申报表!$BD$5:$BE$14,2,0))),IF(M220="Hexafluoropropylene oxide dimer acid HFPO DA or GenX and its acyl halides",IF(ISERROR(VLOOKUP(N220,有害物质申报表!$BF$5:$BG$9,2,0)),"",(VLOOKUP(N220,有害物质申报表!$BF$5:$BG$9,2,0))),IF(M220="Other PFAS",""))))))))))))))))</f>
        <v/>
      </c>
      <c r="P220" s="5"/>
      <c r="Q220" s="182" t="str" cm="1">
        <f t="array" ref="Q220">IF(ISBLANK(P220),"",P220*(LOOKUP(2,1/(NOT(ISBLANK($J$10:J220))),$J$10:J220)))</f>
        <v/>
      </c>
      <c r="R220" s="182" t="str" cm="1">
        <f t="array" ref="R220">IF(ISBLANK(P220),"", (LOOKUP(2,1/(NOT(ISBLANK($K$10:K220))),$K$10:K220)))</f>
        <v/>
      </c>
      <c r="S220" s="1018"/>
      <c r="T220" s="1019"/>
      <c r="U220" s="437"/>
      <c r="V220" s="437"/>
      <c r="W220" s="437"/>
      <c r="X220" s="437"/>
      <c r="Y220" s="437"/>
      <c r="Z220" s="437"/>
      <c r="AA220" s="437"/>
      <c r="AB220" s="437"/>
      <c r="AC220" s="437"/>
      <c r="AL220" s="952" t="s">
        <v>1188</v>
      </c>
      <c r="AM220" s="953" t="s">
        <v>1189</v>
      </c>
    </row>
    <row r="221" spans="1:39" x14ac:dyDescent="0.6">
      <c r="A221" s="993"/>
      <c r="B221" s="1020"/>
      <c r="C221" s="182"/>
      <c r="D221" s="182"/>
      <c r="E221" s="182"/>
      <c r="F221" s="182"/>
      <c r="G221" s="182"/>
      <c r="H221" s="182"/>
      <c r="I221" s="182"/>
      <c r="J221" s="182"/>
      <c r="K221" s="182"/>
      <c r="L221" s="182" t="s">
        <v>2140</v>
      </c>
      <c r="M221" s="1018"/>
      <c r="N221" s="140"/>
      <c r="O221" s="140" t="str">
        <f>IF(L221="Full Materials Declaration","",IF(L221="TSCA Section 6h PBT",IF(ISERROR(VLOOKUP(M221,有害物质申报表!$AF$5:$AG$9,2,0)),"",(VLOOKUP(M221,有害物质申报表!$AF$5:$AG$9,2,0))),IF(L221="TSCA Risk Management",IF(ISERROR(VLOOKUP(M221,有害物质申报表!$AH$5:$AI$37,2,0)),"",(VLOOKUP(M221,有害物质申报表!$AH$5:$AI$37,2,0))),IF(L221="CEPA",IF(ISERROR(VLOOKUP(M221,有害物质申报表!$AN$5:$AO$30,2,0)),"",(VLOOKUP(M221,有害物质申报表!$AN$5:$AO$30,2,0))),IF(L221="WA Safer Product",IF(ISERROR(VLOOKUP(M221,有害物质申报表!$AP$5:$AQ$22,2,0)),"",(VLOOKUP(M221,有害物质申报表!$AP$5:$AQ$22,2,0))),IF(M221="High Risk Prop 65",IF(ISERROR(VLOOKUP(N221,有害物质申报表!$AJ$5:$AK$24,2,0)),"",(VLOOKUP(N221,有害物质申报表!$AJ$5:$AK$24,2,0))),IF(M221="Complete Prop 65",IF(ISERROR(VLOOKUP(N221,有害物质申报表!$AL$5:$AM$967,2,0)),"",(VLOOKUP(N221,有害物质申报表!$AL$5:$AM$967,2,0))),IF(M221="Perfluorooctanoic acid PFOA its salts",IF(ISERROR(VLOOKUP(N221,有害物质申报表!$AR$5:$AS$12,2,0)),"",(VLOOKUP(N221,有害物质申报表!$AR$5:$AS$12,2,0))),IF(M221="Perfluoroocane sulphonic acid PFOS it salts",IF(ISERROR(VLOOKUP(N221,有害物质申报表!$AT$5:$AU$12,2,0)),"",(VLOOKUP(N221,有害物质申报表!$AT$5:$AU$12,2,0))),IF(M221="Perfluorohexane 1 sulphonic acid PFHxS its salts",IF(ISERROR(VLOOKUP(N221,有害物质申报表!$AV$5:$AW$12,2,0)),"",(VLOOKUP(N221,有害物质申报表!$AV$5:$AW$12,2,0))),IF(M221="Undecafluorohexanoic acid PFHxA its salts",IF(ISERROR(VLOOKUP(N221,有害物质申报表!$AX$5:$AY$12,2,0)),"",(VLOOKUP(N221,有害物质申报表!$AX$5:$AY$12,2,0))),IF(M221="Perfluorononanoic acid PFNA its salts",IF(ISERROR(VLOOKUP(N221,有害物质申报表!$AZ$5:$BA$9,2,0)),"",(VLOOKUP(N221,有害物质申报表!$AZ$5:$BA$9,2,0))),IF(M221="Perfluorobutane sulfonic acid PFBS and its salts",IF(ISERROR(VLOOKUP(N221,有害物质申报表!$BB$5:$BC$12,2,0)),"",(VLOOKUP(N221,有害物质申报表!$BB$5:$BC$12,2,0))),IF(M221="Long chain perfluorocarboxylic acids PFCAs C9 to C14 including their salts",IF(ISERROR(VLOOKUP(N221,有害物质申报表!$BD$5:$BE$14,2,0)),"",(VLOOKUP(N221,有害物质申报表!$BD$5:$BE$14,2,0))),IF(M221="Hexafluoropropylene oxide dimer acid HFPO DA or GenX and its acyl halides",IF(ISERROR(VLOOKUP(N221,有害物质申报表!$BF$5:$BG$9,2,0)),"",(VLOOKUP(N221,有害物质申报表!$BF$5:$BG$9,2,0))),IF(M221="Other PFAS",""))))))))))))))))</f>
        <v/>
      </c>
      <c r="P221" s="5"/>
      <c r="Q221" s="182" t="str" cm="1">
        <f t="array" ref="Q221">IF(ISBLANK(P221),"",P221*(LOOKUP(2,1/(NOT(ISBLANK($J$10:J221))),$J$10:J221)))</f>
        <v/>
      </c>
      <c r="R221" s="182" t="str" cm="1">
        <f t="array" ref="R221">IF(ISBLANK(P221),"", (LOOKUP(2,1/(NOT(ISBLANK($K$10:K221))),$K$10:K221)))</f>
        <v/>
      </c>
      <c r="S221" s="1018"/>
      <c r="T221" s="1019"/>
      <c r="U221" s="437"/>
      <c r="V221" s="437"/>
      <c r="W221" s="437"/>
      <c r="X221" s="437"/>
      <c r="Y221" s="437"/>
      <c r="Z221" s="437"/>
      <c r="AA221" s="437"/>
      <c r="AB221" s="437"/>
      <c r="AC221" s="437"/>
      <c r="AL221" s="952" t="s">
        <v>1216</v>
      </c>
      <c r="AM221" s="953" t="s">
        <v>1217</v>
      </c>
    </row>
    <row r="222" spans="1:39" x14ac:dyDescent="0.6">
      <c r="A222" s="993"/>
      <c r="B222" s="1020"/>
      <c r="C222" s="182"/>
      <c r="D222" s="182"/>
      <c r="E222" s="182"/>
      <c r="F222" s="182"/>
      <c r="G222" s="182"/>
      <c r="H222" s="182"/>
      <c r="I222" s="182"/>
      <c r="J222" s="182"/>
      <c r="K222" s="182"/>
      <c r="L222" s="182" t="s">
        <v>2140</v>
      </c>
      <c r="M222" s="1018"/>
      <c r="N222" s="140"/>
      <c r="O222" s="140" t="str">
        <f>IF(L222="Full Materials Declaration","",IF(L222="TSCA Section 6h PBT",IF(ISERROR(VLOOKUP(M222,有害物质申报表!$AF$5:$AG$9,2,0)),"",(VLOOKUP(M222,有害物质申报表!$AF$5:$AG$9,2,0))),IF(L222="TSCA Risk Management",IF(ISERROR(VLOOKUP(M222,有害物质申报表!$AH$5:$AI$37,2,0)),"",(VLOOKUP(M222,有害物质申报表!$AH$5:$AI$37,2,0))),IF(L222="CEPA",IF(ISERROR(VLOOKUP(M222,有害物质申报表!$AN$5:$AO$30,2,0)),"",(VLOOKUP(M222,有害物质申报表!$AN$5:$AO$30,2,0))),IF(L222="WA Safer Product",IF(ISERROR(VLOOKUP(M222,有害物质申报表!$AP$5:$AQ$22,2,0)),"",(VLOOKUP(M222,有害物质申报表!$AP$5:$AQ$22,2,0))),IF(M222="High Risk Prop 65",IF(ISERROR(VLOOKUP(N222,有害物质申报表!$AJ$5:$AK$24,2,0)),"",(VLOOKUP(N222,有害物质申报表!$AJ$5:$AK$24,2,0))),IF(M222="Complete Prop 65",IF(ISERROR(VLOOKUP(N222,有害物质申报表!$AL$5:$AM$967,2,0)),"",(VLOOKUP(N222,有害物质申报表!$AL$5:$AM$967,2,0))),IF(M222="Perfluorooctanoic acid PFOA its salts",IF(ISERROR(VLOOKUP(N222,有害物质申报表!$AR$5:$AS$12,2,0)),"",(VLOOKUP(N222,有害物质申报表!$AR$5:$AS$12,2,0))),IF(M222="Perfluoroocane sulphonic acid PFOS it salts",IF(ISERROR(VLOOKUP(N222,有害物质申报表!$AT$5:$AU$12,2,0)),"",(VLOOKUP(N222,有害物质申报表!$AT$5:$AU$12,2,0))),IF(M222="Perfluorohexane 1 sulphonic acid PFHxS its salts",IF(ISERROR(VLOOKUP(N222,有害物质申报表!$AV$5:$AW$12,2,0)),"",(VLOOKUP(N222,有害物质申报表!$AV$5:$AW$12,2,0))),IF(M222="Undecafluorohexanoic acid PFHxA its salts",IF(ISERROR(VLOOKUP(N222,有害物质申报表!$AX$5:$AY$12,2,0)),"",(VLOOKUP(N222,有害物质申报表!$AX$5:$AY$12,2,0))),IF(M222="Perfluorononanoic acid PFNA its salts",IF(ISERROR(VLOOKUP(N222,有害物质申报表!$AZ$5:$BA$9,2,0)),"",(VLOOKUP(N222,有害物质申报表!$AZ$5:$BA$9,2,0))),IF(M222="Perfluorobutane sulfonic acid PFBS and its salts",IF(ISERROR(VLOOKUP(N222,有害物质申报表!$BB$5:$BC$12,2,0)),"",(VLOOKUP(N222,有害物质申报表!$BB$5:$BC$12,2,0))),IF(M222="Long chain perfluorocarboxylic acids PFCAs C9 to C14 including their salts",IF(ISERROR(VLOOKUP(N222,有害物质申报表!$BD$5:$BE$14,2,0)),"",(VLOOKUP(N222,有害物质申报表!$BD$5:$BE$14,2,0))),IF(M222="Hexafluoropropylene oxide dimer acid HFPO DA or GenX and its acyl halides",IF(ISERROR(VLOOKUP(N222,有害物质申报表!$BF$5:$BG$9,2,0)),"",(VLOOKUP(N222,有害物质申报表!$BF$5:$BG$9,2,0))),IF(M222="Other PFAS",""))))))))))))))))</f>
        <v/>
      </c>
      <c r="P222" s="5"/>
      <c r="Q222" s="182" t="str" cm="1">
        <f t="array" ref="Q222">IF(ISBLANK(P222),"",P222*(LOOKUP(2,1/(NOT(ISBLANK($J$10:J222))),$J$10:J222)))</f>
        <v/>
      </c>
      <c r="R222" s="182" t="str" cm="1">
        <f t="array" ref="R222">IF(ISBLANK(P222),"", (LOOKUP(2,1/(NOT(ISBLANK($K$10:K222))),$K$10:K222)))</f>
        <v/>
      </c>
      <c r="S222" s="1018"/>
      <c r="T222" s="1019"/>
      <c r="U222" s="437"/>
      <c r="V222" s="437"/>
      <c r="W222" s="437"/>
      <c r="X222" s="437"/>
      <c r="Y222" s="437"/>
      <c r="Z222" s="437"/>
      <c r="AA222" s="437"/>
      <c r="AB222" s="437"/>
      <c r="AC222" s="437"/>
      <c r="AL222" s="952" t="s">
        <v>1269</v>
      </c>
      <c r="AM222" s="953" t="s">
        <v>1270</v>
      </c>
    </row>
    <row r="223" spans="1:39" ht="29" x14ac:dyDescent="0.6">
      <c r="A223" s="993"/>
      <c r="B223" s="1020"/>
      <c r="C223" s="182"/>
      <c r="D223" s="182"/>
      <c r="E223" s="182"/>
      <c r="F223" s="182"/>
      <c r="G223" s="182"/>
      <c r="H223" s="182"/>
      <c r="I223" s="182"/>
      <c r="J223" s="182"/>
      <c r="K223" s="182"/>
      <c r="L223" s="182" t="s">
        <v>2140</v>
      </c>
      <c r="M223" s="1018"/>
      <c r="N223" s="140"/>
      <c r="O223" s="140" t="str">
        <f>IF(L223="Full Materials Declaration","",IF(L223="TSCA Section 6h PBT",IF(ISERROR(VLOOKUP(M223,有害物质申报表!$AF$5:$AG$9,2,0)),"",(VLOOKUP(M223,有害物质申报表!$AF$5:$AG$9,2,0))),IF(L223="TSCA Risk Management",IF(ISERROR(VLOOKUP(M223,有害物质申报表!$AH$5:$AI$37,2,0)),"",(VLOOKUP(M223,有害物质申报表!$AH$5:$AI$37,2,0))),IF(L223="CEPA",IF(ISERROR(VLOOKUP(M223,有害物质申报表!$AN$5:$AO$30,2,0)),"",(VLOOKUP(M223,有害物质申报表!$AN$5:$AO$30,2,0))),IF(L223="WA Safer Product",IF(ISERROR(VLOOKUP(M223,有害物质申报表!$AP$5:$AQ$22,2,0)),"",(VLOOKUP(M223,有害物质申报表!$AP$5:$AQ$22,2,0))),IF(M223="High Risk Prop 65",IF(ISERROR(VLOOKUP(N223,有害物质申报表!$AJ$5:$AK$24,2,0)),"",(VLOOKUP(N223,有害物质申报表!$AJ$5:$AK$24,2,0))),IF(M223="Complete Prop 65",IF(ISERROR(VLOOKUP(N223,有害物质申报表!$AL$5:$AM$967,2,0)),"",(VLOOKUP(N223,有害物质申报表!$AL$5:$AM$967,2,0))),IF(M223="Perfluorooctanoic acid PFOA its salts",IF(ISERROR(VLOOKUP(N223,有害物质申报表!$AR$5:$AS$12,2,0)),"",(VLOOKUP(N223,有害物质申报表!$AR$5:$AS$12,2,0))),IF(M223="Perfluoroocane sulphonic acid PFOS it salts",IF(ISERROR(VLOOKUP(N223,有害物质申报表!$AT$5:$AU$12,2,0)),"",(VLOOKUP(N223,有害物质申报表!$AT$5:$AU$12,2,0))),IF(M223="Perfluorohexane 1 sulphonic acid PFHxS its salts",IF(ISERROR(VLOOKUP(N223,有害物质申报表!$AV$5:$AW$12,2,0)),"",(VLOOKUP(N223,有害物质申报表!$AV$5:$AW$12,2,0))),IF(M223="Undecafluorohexanoic acid PFHxA its salts",IF(ISERROR(VLOOKUP(N223,有害物质申报表!$AX$5:$AY$12,2,0)),"",(VLOOKUP(N223,有害物质申报表!$AX$5:$AY$12,2,0))),IF(M223="Perfluorononanoic acid PFNA its salts",IF(ISERROR(VLOOKUP(N223,有害物质申报表!$AZ$5:$BA$9,2,0)),"",(VLOOKUP(N223,有害物质申报表!$AZ$5:$BA$9,2,0))),IF(M223="Perfluorobutane sulfonic acid PFBS and its salts",IF(ISERROR(VLOOKUP(N223,有害物质申报表!$BB$5:$BC$12,2,0)),"",(VLOOKUP(N223,有害物质申报表!$BB$5:$BC$12,2,0))),IF(M223="Long chain perfluorocarboxylic acids PFCAs C9 to C14 including their salts",IF(ISERROR(VLOOKUP(N223,有害物质申报表!$BD$5:$BE$14,2,0)),"",(VLOOKUP(N223,有害物质申报表!$BD$5:$BE$14,2,0))),IF(M223="Hexafluoropropylene oxide dimer acid HFPO DA or GenX and its acyl halides",IF(ISERROR(VLOOKUP(N223,有害物质申报表!$BF$5:$BG$9,2,0)),"",(VLOOKUP(N223,有害物质申报表!$BF$5:$BG$9,2,0))),IF(M223="Other PFAS",""))))))))))))))))</f>
        <v/>
      </c>
      <c r="P223" s="5"/>
      <c r="Q223" s="182" t="str" cm="1">
        <f t="array" ref="Q223">IF(ISBLANK(P223),"",P223*(LOOKUP(2,1/(NOT(ISBLANK($J$10:J223))),$J$10:J223)))</f>
        <v/>
      </c>
      <c r="R223" s="182" t="str" cm="1">
        <f t="array" ref="R223">IF(ISBLANK(P223),"", (LOOKUP(2,1/(NOT(ISBLANK($K$10:K223))),$K$10:K223)))</f>
        <v/>
      </c>
      <c r="S223" s="1018"/>
      <c r="T223" s="1019"/>
      <c r="U223" s="437"/>
      <c r="V223" s="437"/>
      <c r="W223" s="437"/>
      <c r="X223" s="437"/>
      <c r="Y223" s="437"/>
      <c r="Z223" s="437"/>
      <c r="AA223" s="437"/>
      <c r="AB223" s="437"/>
      <c r="AC223" s="437"/>
      <c r="AL223" s="952" t="s">
        <v>1271</v>
      </c>
      <c r="AM223" s="953" t="s">
        <v>1272</v>
      </c>
    </row>
    <row r="224" spans="1:39" x14ac:dyDescent="0.6">
      <c r="A224" s="993"/>
      <c r="B224" s="1020"/>
      <c r="C224" s="182"/>
      <c r="D224" s="182"/>
      <c r="E224" s="182"/>
      <c r="F224" s="182"/>
      <c r="G224" s="182"/>
      <c r="H224" s="182"/>
      <c r="I224" s="182"/>
      <c r="J224" s="182"/>
      <c r="K224" s="182"/>
      <c r="L224" s="182" t="s">
        <v>2140</v>
      </c>
      <c r="M224" s="1018"/>
      <c r="N224" s="140"/>
      <c r="O224" s="140" t="str">
        <f>IF(L224="Full Materials Declaration","",IF(L224="TSCA Section 6h PBT",IF(ISERROR(VLOOKUP(M224,有害物质申报表!$AF$5:$AG$9,2,0)),"",(VLOOKUP(M224,有害物质申报表!$AF$5:$AG$9,2,0))),IF(L224="TSCA Risk Management",IF(ISERROR(VLOOKUP(M224,有害物质申报表!$AH$5:$AI$37,2,0)),"",(VLOOKUP(M224,有害物质申报表!$AH$5:$AI$37,2,0))),IF(L224="CEPA",IF(ISERROR(VLOOKUP(M224,有害物质申报表!$AN$5:$AO$30,2,0)),"",(VLOOKUP(M224,有害物质申报表!$AN$5:$AO$30,2,0))),IF(L224="WA Safer Product",IF(ISERROR(VLOOKUP(M224,有害物质申报表!$AP$5:$AQ$22,2,0)),"",(VLOOKUP(M224,有害物质申报表!$AP$5:$AQ$22,2,0))),IF(M224="High Risk Prop 65",IF(ISERROR(VLOOKUP(N224,有害物质申报表!$AJ$5:$AK$24,2,0)),"",(VLOOKUP(N224,有害物质申报表!$AJ$5:$AK$24,2,0))),IF(M224="Complete Prop 65",IF(ISERROR(VLOOKUP(N224,有害物质申报表!$AL$5:$AM$967,2,0)),"",(VLOOKUP(N224,有害物质申报表!$AL$5:$AM$967,2,0))),IF(M224="Perfluorooctanoic acid PFOA its salts",IF(ISERROR(VLOOKUP(N224,有害物质申报表!$AR$5:$AS$12,2,0)),"",(VLOOKUP(N224,有害物质申报表!$AR$5:$AS$12,2,0))),IF(M224="Perfluoroocane sulphonic acid PFOS it salts",IF(ISERROR(VLOOKUP(N224,有害物质申报表!$AT$5:$AU$12,2,0)),"",(VLOOKUP(N224,有害物质申报表!$AT$5:$AU$12,2,0))),IF(M224="Perfluorohexane 1 sulphonic acid PFHxS its salts",IF(ISERROR(VLOOKUP(N224,有害物质申报表!$AV$5:$AW$12,2,0)),"",(VLOOKUP(N224,有害物质申报表!$AV$5:$AW$12,2,0))),IF(M224="Undecafluorohexanoic acid PFHxA its salts",IF(ISERROR(VLOOKUP(N224,有害物质申报表!$AX$5:$AY$12,2,0)),"",(VLOOKUP(N224,有害物质申报表!$AX$5:$AY$12,2,0))),IF(M224="Perfluorononanoic acid PFNA its salts",IF(ISERROR(VLOOKUP(N224,有害物质申报表!$AZ$5:$BA$9,2,0)),"",(VLOOKUP(N224,有害物质申报表!$AZ$5:$BA$9,2,0))),IF(M224="Perfluorobutane sulfonic acid PFBS and its salts",IF(ISERROR(VLOOKUP(N224,有害物质申报表!$BB$5:$BC$12,2,0)),"",(VLOOKUP(N224,有害物质申报表!$BB$5:$BC$12,2,0))),IF(M224="Long chain perfluorocarboxylic acids PFCAs C9 to C14 including their salts",IF(ISERROR(VLOOKUP(N224,有害物质申报表!$BD$5:$BE$14,2,0)),"",(VLOOKUP(N224,有害物质申报表!$BD$5:$BE$14,2,0))),IF(M224="Hexafluoropropylene oxide dimer acid HFPO DA or GenX and its acyl halides",IF(ISERROR(VLOOKUP(N224,有害物质申报表!$BF$5:$BG$9,2,0)),"",(VLOOKUP(N224,有害物质申报表!$BF$5:$BG$9,2,0))),IF(M224="Other PFAS",""))))))))))))))))</f>
        <v/>
      </c>
      <c r="P224" s="5"/>
      <c r="Q224" s="182" t="str" cm="1">
        <f t="array" ref="Q224">IF(ISBLANK(P224),"",P224*(LOOKUP(2,1/(NOT(ISBLANK($J$10:J224))),$J$10:J224)))</f>
        <v/>
      </c>
      <c r="R224" s="182" t="str" cm="1">
        <f t="array" ref="R224">IF(ISBLANK(P224),"", (LOOKUP(2,1/(NOT(ISBLANK($K$10:K224))),$K$10:K224)))</f>
        <v/>
      </c>
      <c r="S224" s="1018"/>
      <c r="T224" s="1019"/>
      <c r="U224" s="437"/>
      <c r="V224" s="437"/>
      <c r="W224" s="437"/>
      <c r="X224" s="437"/>
      <c r="Y224" s="437"/>
      <c r="Z224" s="437"/>
      <c r="AA224" s="437"/>
      <c r="AB224" s="437"/>
      <c r="AC224" s="437"/>
      <c r="AL224" s="952" t="s">
        <v>1305</v>
      </c>
      <c r="AM224" s="953" t="s">
        <v>1722</v>
      </c>
    </row>
    <row r="225" spans="1:39" x14ac:dyDescent="0.6">
      <c r="A225" s="993"/>
      <c r="B225" s="1020"/>
      <c r="C225" s="182"/>
      <c r="D225" s="182"/>
      <c r="E225" s="182"/>
      <c r="F225" s="182"/>
      <c r="G225" s="182"/>
      <c r="H225" s="182"/>
      <c r="I225" s="182"/>
      <c r="J225" s="182"/>
      <c r="K225" s="182"/>
      <c r="L225" s="182" t="s">
        <v>2140</v>
      </c>
      <c r="M225" s="1018"/>
      <c r="N225" s="140"/>
      <c r="O225" s="140" t="str">
        <f>IF(L225="Full Materials Declaration","",IF(L225="TSCA Section 6h PBT",IF(ISERROR(VLOOKUP(M225,有害物质申报表!$AF$5:$AG$9,2,0)),"",(VLOOKUP(M225,有害物质申报表!$AF$5:$AG$9,2,0))),IF(L225="TSCA Risk Management",IF(ISERROR(VLOOKUP(M225,有害物质申报表!$AH$5:$AI$37,2,0)),"",(VLOOKUP(M225,有害物质申报表!$AH$5:$AI$37,2,0))),IF(L225="CEPA",IF(ISERROR(VLOOKUP(M225,有害物质申报表!$AN$5:$AO$30,2,0)),"",(VLOOKUP(M225,有害物质申报表!$AN$5:$AO$30,2,0))),IF(L225="WA Safer Product",IF(ISERROR(VLOOKUP(M225,有害物质申报表!$AP$5:$AQ$22,2,0)),"",(VLOOKUP(M225,有害物质申报表!$AP$5:$AQ$22,2,0))),IF(M225="High Risk Prop 65",IF(ISERROR(VLOOKUP(N225,有害物质申报表!$AJ$5:$AK$24,2,0)),"",(VLOOKUP(N225,有害物质申报表!$AJ$5:$AK$24,2,0))),IF(M225="Complete Prop 65",IF(ISERROR(VLOOKUP(N225,有害物质申报表!$AL$5:$AM$967,2,0)),"",(VLOOKUP(N225,有害物质申报表!$AL$5:$AM$967,2,0))),IF(M225="Perfluorooctanoic acid PFOA its salts",IF(ISERROR(VLOOKUP(N225,有害物质申报表!$AR$5:$AS$12,2,0)),"",(VLOOKUP(N225,有害物质申报表!$AR$5:$AS$12,2,0))),IF(M225="Perfluoroocane sulphonic acid PFOS it salts",IF(ISERROR(VLOOKUP(N225,有害物质申报表!$AT$5:$AU$12,2,0)),"",(VLOOKUP(N225,有害物质申报表!$AT$5:$AU$12,2,0))),IF(M225="Perfluorohexane 1 sulphonic acid PFHxS its salts",IF(ISERROR(VLOOKUP(N225,有害物质申报表!$AV$5:$AW$12,2,0)),"",(VLOOKUP(N225,有害物质申报表!$AV$5:$AW$12,2,0))),IF(M225="Undecafluorohexanoic acid PFHxA its salts",IF(ISERROR(VLOOKUP(N225,有害物质申报表!$AX$5:$AY$12,2,0)),"",(VLOOKUP(N225,有害物质申报表!$AX$5:$AY$12,2,0))),IF(M225="Perfluorononanoic acid PFNA its salts",IF(ISERROR(VLOOKUP(N225,有害物质申报表!$AZ$5:$BA$9,2,0)),"",(VLOOKUP(N225,有害物质申报表!$AZ$5:$BA$9,2,0))),IF(M225="Perfluorobutane sulfonic acid PFBS and its salts",IF(ISERROR(VLOOKUP(N225,有害物质申报表!$BB$5:$BC$12,2,0)),"",(VLOOKUP(N225,有害物质申报表!$BB$5:$BC$12,2,0))),IF(M225="Long chain perfluorocarboxylic acids PFCAs C9 to C14 including their salts",IF(ISERROR(VLOOKUP(N225,有害物质申报表!$BD$5:$BE$14,2,0)),"",(VLOOKUP(N225,有害物质申报表!$BD$5:$BE$14,2,0))),IF(M225="Hexafluoropropylene oxide dimer acid HFPO DA or GenX and its acyl halides",IF(ISERROR(VLOOKUP(N225,有害物质申报表!$BF$5:$BG$9,2,0)),"",(VLOOKUP(N225,有害物质申报表!$BF$5:$BG$9,2,0))),IF(M225="Other PFAS",""))))))))))))))))</f>
        <v/>
      </c>
      <c r="P225" s="5"/>
      <c r="Q225" s="182" t="str" cm="1">
        <f t="array" ref="Q225">IF(ISBLANK(P225),"",P225*(LOOKUP(2,1/(NOT(ISBLANK($J$10:J225))),$J$10:J225)))</f>
        <v/>
      </c>
      <c r="R225" s="182" t="str" cm="1">
        <f t="array" ref="R225">IF(ISBLANK(P225),"", (LOOKUP(2,1/(NOT(ISBLANK($K$10:K225))),$K$10:K225)))</f>
        <v/>
      </c>
      <c r="S225" s="1018"/>
      <c r="T225" s="1019"/>
      <c r="U225" s="437"/>
      <c r="V225" s="437"/>
      <c r="W225" s="437"/>
      <c r="X225" s="437"/>
      <c r="Y225" s="437"/>
      <c r="Z225" s="437"/>
      <c r="AA225" s="437"/>
      <c r="AB225" s="437"/>
      <c r="AC225" s="437"/>
      <c r="AL225" s="952" t="s">
        <v>1303</v>
      </c>
      <c r="AM225" s="953" t="s">
        <v>1304</v>
      </c>
    </row>
    <row r="226" spans="1:39" x14ac:dyDescent="0.6">
      <c r="A226" s="993"/>
      <c r="B226" s="1020"/>
      <c r="C226" s="182"/>
      <c r="D226" s="182"/>
      <c r="E226" s="182"/>
      <c r="F226" s="182"/>
      <c r="G226" s="182"/>
      <c r="H226" s="182"/>
      <c r="I226" s="182"/>
      <c r="J226" s="182"/>
      <c r="K226" s="182"/>
      <c r="L226" s="182" t="s">
        <v>2140</v>
      </c>
      <c r="M226" s="1018"/>
      <c r="N226" s="140"/>
      <c r="O226" s="140" t="str">
        <f>IF(L226="Full Materials Declaration","",IF(L226="TSCA Section 6h PBT",IF(ISERROR(VLOOKUP(M226,有害物质申报表!$AF$5:$AG$9,2,0)),"",(VLOOKUP(M226,有害物质申报表!$AF$5:$AG$9,2,0))),IF(L226="TSCA Risk Management",IF(ISERROR(VLOOKUP(M226,有害物质申报表!$AH$5:$AI$37,2,0)),"",(VLOOKUP(M226,有害物质申报表!$AH$5:$AI$37,2,0))),IF(L226="CEPA",IF(ISERROR(VLOOKUP(M226,有害物质申报表!$AN$5:$AO$30,2,0)),"",(VLOOKUP(M226,有害物质申报表!$AN$5:$AO$30,2,0))),IF(L226="WA Safer Product",IF(ISERROR(VLOOKUP(M226,有害物质申报表!$AP$5:$AQ$22,2,0)),"",(VLOOKUP(M226,有害物质申报表!$AP$5:$AQ$22,2,0))),IF(M226="High Risk Prop 65",IF(ISERROR(VLOOKUP(N226,有害物质申报表!$AJ$5:$AK$24,2,0)),"",(VLOOKUP(N226,有害物质申报表!$AJ$5:$AK$24,2,0))),IF(M226="Complete Prop 65",IF(ISERROR(VLOOKUP(N226,有害物质申报表!$AL$5:$AM$967,2,0)),"",(VLOOKUP(N226,有害物质申报表!$AL$5:$AM$967,2,0))),IF(M226="Perfluorooctanoic acid PFOA its salts",IF(ISERROR(VLOOKUP(N226,有害物质申报表!$AR$5:$AS$12,2,0)),"",(VLOOKUP(N226,有害物质申报表!$AR$5:$AS$12,2,0))),IF(M226="Perfluoroocane sulphonic acid PFOS it salts",IF(ISERROR(VLOOKUP(N226,有害物质申报表!$AT$5:$AU$12,2,0)),"",(VLOOKUP(N226,有害物质申报表!$AT$5:$AU$12,2,0))),IF(M226="Perfluorohexane 1 sulphonic acid PFHxS its salts",IF(ISERROR(VLOOKUP(N226,有害物质申报表!$AV$5:$AW$12,2,0)),"",(VLOOKUP(N226,有害物质申报表!$AV$5:$AW$12,2,0))),IF(M226="Undecafluorohexanoic acid PFHxA its salts",IF(ISERROR(VLOOKUP(N226,有害物质申报表!$AX$5:$AY$12,2,0)),"",(VLOOKUP(N226,有害物质申报表!$AX$5:$AY$12,2,0))),IF(M226="Perfluorononanoic acid PFNA its salts",IF(ISERROR(VLOOKUP(N226,有害物质申报表!$AZ$5:$BA$9,2,0)),"",(VLOOKUP(N226,有害物质申报表!$AZ$5:$BA$9,2,0))),IF(M226="Perfluorobutane sulfonic acid PFBS and its salts",IF(ISERROR(VLOOKUP(N226,有害物质申报表!$BB$5:$BC$12,2,0)),"",(VLOOKUP(N226,有害物质申报表!$BB$5:$BC$12,2,0))),IF(M226="Long chain perfluorocarboxylic acids PFCAs C9 to C14 including their salts",IF(ISERROR(VLOOKUP(N226,有害物质申报表!$BD$5:$BE$14,2,0)),"",(VLOOKUP(N226,有害物质申报表!$BD$5:$BE$14,2,0))),IF(M226="Hexafluoropropylene oxide dimer acid HFPO DA or GenX and its acyl halides",IF(ISERROR(VLOOKUP(N226,有害物质申报表!$BF$5:$BG$9,2,0)),"",(VLOOKUP(N226,有害物质申报表!$BF$5:$BG$9,2,0))),IF(M226="Other PFAS",""))))))))))))))))</f>
        <v/>
      </c>
      <c r="P226" s="5"/>
      <c r="Q226" s="182" t="str" cm="1">
        <f t="array" ref="Q226">IF(ISBLANK(P226),"",P226*(LOOKUP(2,1/(NOT(ISBLANK($J$10:J226))),$J$10:J226)))</f>
        <v/>
      </c>
      <c r="R226" s="182" t="str" cm="1">
        <f t="array" ref="R226">IF(ISBLANK(P226),"", (LOOKUP(2,1/(NOT(ISBLANK($K$10:K226))),$K$10:K226)))</f>
        <v/>
      </c>
      <c r="S226" s="1018"/>
      <c r="T226" s="1019"/>
      <c r="U226" s="437"/>
      <c r="V226" s="437"/>
      <c r="W226" s="437"/>
      <c r="X226" s="437"/>
      <c r="Y226" s="437"/>
      <c r="Z226" s="437"/>
      <c r="AA226" s="437"/>
      <c r="AB226" s="437"/>
      <c r="AC226" s="437"/>
      <c r="AL226" s="952" t="s">
        <v>1393</v>
      </c>
      <c r="AM226" s="953" t="s">
        <v>1394</v>
      </c>
    </row>
    <row r="227" spans="1:39" x14ac:dyDescent="0.6">
      <c r="A227" s="993"/>
      <c r="B227" s="1020"/>
      <c r="C227" s="182"/>
      <c r="D227" s="182"/>
      <c r="E227" s="182"/>
      <c r="F227" s="182"/>
      <c r="G227" s="182"/>
      <c r="H227" s="182"/>
      <c r="I227" s="182"/>
      <c r="J227" s="182"/>
      <c r="K227" s="182"/>
      <c r="L227" s="182" t="s">
        <v>2140</v>
      </c>
      <c r="M227" s="1018"/>
      <c r="N227" s="140"/>
      <c r="O227" s="140" t="str">
        <f>IF(L227="Full Materials Declaration","",IF(L227="TSCA Section 6h PBT",IF(ISERROR(VLOOKUP(M227,有害物质申报表!$AF$5:$AG$9,2,0)),"",(VLOOKUP(M227,有害物质申报表!$AF$5:$AG$9,2,0))),IF(L227="TSCA Risk Management",IF(ISERROR(VLOOKUP(M227,有害物质申报表!$AH$5:$AI$37,2,0)),"",(VLOOKUP(M227,有害物质申报表!$AH$5:$AI$37,2,0))),IF(L227="CEPA",IF(ISERROR(VLOOKUP(M227,有害物质申报表!$AN$5:$AO$30,2,0)),"",(VLOOKUP(M227,有害物质申报表!$AN$5:$AO$30,2,0))),IF(L227="WA Safer Product",IF(ISERROR(VLOOKUP(M227,有害物质申报表!$AP$5:$AQ$22,2,0)),"",(VLOOKUP(M227,有害物质申报表!$AP$5:$AQ$22,2,0))),IF(M227="High Risk Prop 65",IF(ISERROR(VLOOKUP(N227,有害物质申报表!$AJ$5:$AK$24,2,0)),"",(VLOOKUP(N227,有害物质申报表!$AJ$5:$AK$24,2,0))),IF(M227="Complete Prop 65",IF(ISERROR(VLOOKUP(N227,有害物质申报表!$AL$5:$AM$967,2,0)),"",(VLOOKUP(N227,有害物质申报表!$AL$5:$AM$967,2,0))),IF(M227="Perfluorooctanoic acid PFOA its salts",IF(ISERROR(VLOOKUP(N227,有害物质申报表!$AR$5:$AS$12,2,0)),"",(VLOOKUP(N227,有害物质申报表!$AR$5:$AS$12,2,0))),IF(M227="Perfluoroocane sulphonic acid PFOS it salts",IF(ISERROR(VLOOKUP(N227,有害物质申报表!$AT$5:$AU$12,2,0)),"",(VLOOKUP(N227,有害物质申报表!$AT$5:$AU$12,2,0))),IF(M227="Perfluorohexane 1 sulphonic acid PFHxS its salts",IF(ISERROR(VLOOKUP(N227,有害物质申报表!$AV$5:$AW$12,2,0)),"",(VLOOKUP(N227,有害物质申报表!$AV$5:$AW$12,2,0))),IF(M227="Undecafluorohexanoic acid PFHxA its salts",IF(ISERROR(VLOOKUP(N227,有害物质申报表!$AX$5:$AY$12,2,0)),"",(VLOOKUP(N227,有害物质申报表!$AX$5:$AY$12,2,0))),IF(M227="Perfluorononanoic acid PFNA its salts",IF(ISERROR(VLOOKUP(N227,有害物质申报表!$AZ$5:$BA$9,2,0)),"",(VLOOKUP(N227,有害物质申报表!$AZ$5:$BA$9,2,0))),IF(M227="Perfluorobutane sulfonic acid PFBS and its salts",IF(ISERROR(VLOOKUP(N227,有害物质申报表!$BB$5:$BC$12,2,0)),"",(VLOOKUP(N227,有害物质申报表!$BB$5:$BC$12,2,0))),IF(M227="Long chain perfluorocarboxylic acids PFCAs C9 to C14 including their salts",IF(ISERROR(VLOOKUP(N227,有害物质申报表!$BD$5:$BE$14,2,0)),"",(VLOOKUP(N227,有害物质申报表!$BD$5:$BE$14,2,0))),IF(M227="Hexafluoropropylene oxide dimer acid HFPO DA or GenX and its acyl halides",IF(ISERROR(VLOOKUP(N227,有害物质申报表!$BF$5:$BG$9,2,0)),"",(VLOOKUP(N227,有害物质申报表!$BF$5:$BG$9,2,0))),IF(M227="Other PFAS",""))))))))))))))))</f>
        <v/>
      </c>
      <c r="P227" s="5"/>
      <c r="Q227" s="182" t="str" cm="1">
        <f t="array" ref="Q227">IF(ISBLANK(P227),"",P227*(LOOKUP(2,1/(NOT(ISBLANK($J$10:J227))),$J$10:J227)))</f>
        <v/>
      </c>
      <c r="R227" s="182" t="str" cm="1">
        <f t="array" ref="R227">IF(ISBLANK(P227),"", (LOOKUP(2,1/(NOT(ISBLANK($K$10:K227))),$K$10:K227)))</f>
        <v/>
      </c>
      <c r="S227" s="1018"/>
      <c r="T227" s="1019"/>
      <c r="U227" s="437"/>
      <c r="V227" s="437"/>
      <c r="W227" s="437"/>
      <c r="X227" s="437"/>
      <c r="Y227" s="437"/>
      <c r="Z227" s="437"/>
      <c r="AA227" s="437"/>
      <c r="AB227" s="437"/>
      <c r="AC227" s="437"/>
      <c r="AL227" s="952" t="s">
        <v>1427</v>
      </c>
      <c r="AM227" s="953" t="s">
        <v>1428</v>
      </c>
    </row>
    <row r="228" spans="1:39" ht="29" x14ac:dyDescent="0.6">
      <c r="A228" s="993"/>
      <c r="B228" s="1020"/>
      <c r="C228" s="182"/>
      <c r="D228" s="182"/>
      <c r="E228" s="182"/>
      <c r="F228" s="182"/>
      <c r="G228" s="182"/>
      <c r="H228" s="182"/>
      <c r="I228" s="182"/>
      <c r="J228" s="182"/>
      <c r="K228" s="182"/>
      <c r="L228" s="182" t="s">
        <v>2140</v>
      </c>
      <c r="M228" s="1018"/>
      <c r="N228" s="140"/>
      <c r="O228" s="140" t="str">
        <f>IF(L228="Full Materials Declaration","",IF(L228="TSCA Section 6h PBT",IF(ISERROR(VLOOKUP(M228,有害物质申报表!$AF$5:$AG$9,2,0)),"",(VLOOKUP(M228,有害物质申报表!$AF$5:$AG$9,2,0))),IF(L228="TSCA Risk Management",IF(ISERROR(VLOOKUP(M228,有害物质申报表!$AH$5:$AI$37,2,0)),"",(VLOOKUP(M228,有害物质申报表!$AH$5:$AI$37,2,0))),IF(L228="CEPA",IF(ISERROR(VLOOKUP(M228,有害物质申报表!$AN$5:$AO$30,2,0)),"",(VLOOKUP(M228,有害物质申报表!$AN$5:$AO$30,2,0))),IF(L228="WA Safer Product",IF(ISERROR(VLOOKUP(M228,有害物质申报表!$AP$5:$AQ$22,2,0)),"",(VLOOKUP(M228,有害物质申报表!$AP$5:$AQ$22,2,0))),IF(M228="High Risk Prop 65",IF(ISERROR(VLOOKUP(N228,有害物质申报表!$AJ$5:$AK$24,2,0)),"",(VLOOKUP(N228,有害物质申报表!$AJ$5:$AK$24,2,0))),IF(M228="Complete Prop 65",IF(ISERROR(VLOOKUP(N228,有害物质申报表!$AL$5:$AM$967,2,0)),"",(VLOOKUP(N228,有害物质申报表!$AL$5:$AM$967,2,0))),IF(M228="Perfluorooctanoic acid PFOA its salts",IF(ISERROR(VLOOKUP(N228,有害物质申报表!$AR$5:$AS$12,2,0)),"",(VLOOKUP(N228,有害物质申报表!$AR$5:$AS$12,2,0))),IF(M228="Perfluoroocane sulphonic acid PFOS it salts",IF(ISERROR(VLOOKUP(N228,有害物质申报表!$AT$5:$AU$12,2,0)),"",(VLOOKUP(N228,有害物质申报表!$AT$5:$AU$12,2,0))),IF(M228="Perfluorohexane 1 sulphonic acid PFHxS its salts",IF(ISERROR(VLOOKUP(N228,有害物质申报表!$AV$5:$AW$12,2,0)),"",(VLOOKUP(N228,有害物质申报表!$AV$5:$AW$12,2,0))),IF(M228="Undecafluorohexanoic acid PFHxA its salts",IF(ISERROR(VLOOKUP(N228,有害物质申报表!$AX$5:$AY$12,2,0)),"",(VLOOKUP(N228,有害物质申报表!$AX$5:$AY$12,2,0))),IF(M228="Perfluorononanoic acid PFNA its salts",IF(ISERROR(VLOOKUP(N228,有害物质申报表!$AZ$5:$BA$9,2,0)),"",(VLOOKUP(N228,有害物质申报表!$AZ$5:$BA$9,2,0))),IF(M228="Perfluorobutane sulfonic acid PFBS and its salts",IF(ISERROR(VLOOKUP(N228,有害物质申报表!$BB$5:$BC$12,2,0)),"",(VLOOKUP(N228,有害物质申报表!$BB$5:$BC$12,2,0))),IF(M228="Long chain perfluorocarboxylic acids PFCAs C9 to C14 including their salts",IF(ISERROR(VLOOKUP(N228,有害物质申报表!$BD$5:$BE$14,2,0)),"",(VLOOKUP(N228,有害物质申报表!$BD$5:$BE$14,2,0))),IF(M228="Hexafluoropropylene oxide dimer acid HFPO DA or GenX and its acyl halides",IF(ISERROR(VLOOKUP(N228,有害物质申报表!$BF$5:$BG$9,2,0)),"",(VLOOKUP(N228,有害物质申报表!$BF$5:$BG$9,2,0))),IF(M228="Other PFAS",""))))))))))))))))</f>
        <v/>
      </c>
      <c r="P228" s="5"/>
      <c r="Q228" s="182" t="str" cm="1">
        <f t="array" ref="Q228">IF(ISBLANK(P228),"",P228*(LOOKUP(2,1/(NOT(ISBLANK($J$10:J228))),$J$10:J228)))</f>
        <v/>
      </c>
      <c r="R228" s="182" t="str" cm="1">
        <f t="array" ref="R228">IF(ISBLANK(P228),"", (LOOKUP(2,1/(NOT(ISBLANK($K$10:K228))),$K$10:K228)))</f>
        <v/>
      </c>
      <c r="S228" s="1018"/>
      <c r="T228" s="1019"/>
      <c r="U228" s="437"/>
      <c r="V228" s="437"/>
      <c r="W228" s="437"/>
      <c r="X228" s="437"/>
      <c r="Y228" s="437"/>
      <c r="Z228" s="437"/>
      <c r="AA228" s="437"/>
      <c r="AB228" s="437"/>
      <c r="AC228" s="437"/>
      <c r="AL228" s="952" t="s">
        <v>1439</v>
      </c>
      <c r="AM228" s="953" t="s">
        <v>1440</v>
      </c>
    </row>
    <row r="229" spans="1:39" x14ac:dyDescent="0.6">
      <c r="A229" s="993"/>
      <c r="B229" s="1020"/>
      <c r="C229" s="182"/>
      <c r="D229" s="182"/>
      <c r="E229" s="182"/>
      <c r="F229" s="182"/>
      <c r="G229" s="182"/>
      <c r="H229" s="182"/>
      <c r="I229" s="182"/>
      <c r="J229" s="182"/>
      <c r="K229" s="182"/>
      <c r="L229" s="182" t="s">
        <v>2140</v>
      </c>
      <c r="M229" s="1018"/>
      <c r="N229" s="140"/>
      <c r="O229" s="140" t="str">
        <f>IF(L229="Full Materials Declaration","",IF(L229="TSCA Section 6h PBT",IF(ISERROR(VLOOKUP(M229,有害物质申报表!$AF$5:$AG$9,2,0)),"",(VLOOKUP(M229,有害物质申报表!$AF$5:$AG$9,2,0))),IF(L229="TSCA Risk Management",IF(ISERROR(VLOOKUP(M229,有害物质申报表!$AH$5:$AI$37,2,0)),"",(VLOOKUP(M229,有害物质申报表!$AH$5:$AI$37,2,0))),IF(L229="CEPA",IF(ISERROR(VLOOKUP(M229,有害物质申报表!$AN$5:$AO$30,2,0)),"",(VLOOKUP(M229,有害物质申报表!$AN$5:$AO$30,2,0))),IF(L229="WA Safer Product",IF(ISERROR(VLOOKUP(M229,有害物质申报表!$AP$5:$AQ$22,2,0)),"",(VLOOKUP(M229,有害物质申报表!$AP$5:$AQ$22,2,0))),IF(M229="High Risk Prop 65",IF(ISERROR(VLOOKUP(N229,有害物质申报表!$AJ$5:$AK$24,2,0)),"",(VLOOKUP(N229,有害物质申报表!$AJ$5:$AK$24,2,0))),IF(M229="Complete Prop 65",IF(ISERROR(VLOOKUP(N229,有害物质申报表!$AL$5:$AM$967,2,0)),"",(VLOOKUP(N229,有害物质申报表!$AL$5:$AM$967,2,0))),IF(M229="Perfluorooctanoic acid PFOA its salts",IF(ISERROR(VLOOKUP(N229,有害物质申报表!$AR$5:$AS$12,2,0)),"",(VLOOKUP(N229,有害物质申报表!$AR$5:$AS$12,2,0))),IF(M229="Perfluoroocane sulphonic acid PFOS it salts",IF(ISERROR(VLOOKUP(N229,有害物质申报表!$AT$5:$AU$12,2,0)),"",(VLOOKUP(N229,有害物质申报表!$AT$5:$AU$12,2,0))),IF(M229="Perfluorohexane 1 sulphonic acid PFHxS its salts",IF(ISERROR(VLOOKUP(N229,有害物质申报表!$AV$5:$AW$12,2,0)),"",(VLOOKUP(N229,有害物质申报表!$AV$5:$AW$12,2,0))),IF(M229="Undecafluorohexanoic acid PFHxA its salts",IF(ISERROR(VLOOKUP(N229,有害物质申报表!$AX$5:$AY$12,2,0)),"",(VLOOKUP(N229,有害物质申报表!$AX$5:$AY$12,2,0))),IF(M229="Perfluorononanoic acid PFNA its salts",IF(ISERROR(VLOOKUP(N229,有害物质申报表!$AZ$5:$BA$9,2,0)),"",(VLOOKUP(N229,有害物质申报表!$AZ$5:$BA$9,2,0))),IF(M229="Perfluorobutane sulfonic acid PFBS and its salts",IF(ISERROR(VLOOKUP(N229,有害物质申报表!$BB$5:$BC$12,2,0)),"",(VLOOKUP(N229,有害物质申报表!$BB$5:$BC$12,2,0))),IF(M229="Long chain perfluorocarboxylic acids PFCAs C9 to C14 including their salts",IF(ISERROR(VLOOKUP(N229,有害物质申报表!$BD$5:$BE$14,2,0)),"",(VLOOKUP(N229,有害物质申报表!$BD$5:$BE$14,2,0))),IF(M229="Hexafluoropropylene oxide dimer acid HFPO DA or GenX and its acyl halides",IF(ISERROR(VLOOKUP(N229,有害物质申报表!$BF$5:$BG$9,2,0)),"",(VLOOKUP(N229,有害物质申报表!$BF$5:$BG$9,2,0))),IF(M229="Other PFAS",""))))))))))))))))</f>
        <v/>
      </c>
      <c r="P229" s="5"/>
      <c r="Q229" s="182" t="str" cm="1">
        <f t="array" ref="Q229">IF(ISBLANK(P229),"",P229*(LOOKUP(2,1/(NOT(ISBLANK($J$10:J229))),$J$10:J229)))</f>
        <v/>
      </c>
      <c r="R229" s="182" t="str" cm="1">
        <f t="array" ref="R229">IF(ISBLANK(P229),"", (LOOKUP(2,1/(NOT(ISBLANK($K$10:K229))),$K$10:K229)))</f>
        <v/>
      </c>
      <c r="S229" s="1018"/>
      <c r="T229" s="1019"/>
      <c r="U229" s="437"/>
      <c r="V229" s="437"/>
      <c r="W229" s="437"/>
      <c r="X229" s="437"/>
      <c r="Y229" s="437"/>
      <c r="Z229" s="437"/>
      <c r="AA229" s="437"/>
      <c r="AB229" s="437"/>
      <c r="AC229" s="437"/>
      <c r="AL229" s="952" t="s">
        <v>1476</v>
      </c>
      <c r="AM229" s="953" t="s">
        <v>119</v>
      </c>
    </row>
    <row r="230" spans="1:39" x14ac:dyDescent="0.6">
      <c r="A230" s="993"/>
      <c r="B230" s="1020"/>
      <c r="C230" s="182"/>
      <c r="D230" s="182"/>
      <c r="E230" s="182"/>
      <c r="F230" s="182"/>
      <c r="G230" s="182"/>
      <c r="H230" s="182"/>
      <c r="I230" s="182"/>
      <c r="J230" s="182"/>
      <c r="K230" s="182"/>
      <c r="L230" s="182" t="s">
        <v>2140</v>
      </c>
      <c r="M230" s="1018"/>
      <c r="N230" s="140"/>
      <c r="O230" s="140" t="str">
        <f>IF(L230="Full Materials Declaration","",IF(L230="TSCA Section 6h PBT",IF(ISERROR(VLOOKUP(M230,有害物质申报表!$AF$5:$AG$9,2,0)),"",(VLOOKUP(M230,有害物质申报表!$AF$5:$AG$9,2,0))),IF(L230="TSCA Risk Management",IF(ISERROR(VLOOKUP(M230,有害物质申报表!$AH$5:$AI$37,2,0)),"",(VLOOKUP(M230,有害物质申报表!$AH$5:$AI$37,2,0))),IF(L230="CEPA",IF(ISERROR(VLOOKUP(M230,有害物质申报表!$AN$5:$AO$30,2,0)),"",(VLOOKUP(M230,有害物质申报表!$AN$5:$AO$30,2,0))),IF(L230="WA Safer Product",IF(ISERROR(VLOOKUP(M230,有害物质申报表!$AP$5:$AQ$22,2,0)),"",(VLOOKUP(M230,有害物质申报表!$AP$5:$AQ$22,2,0))),IF(M230="High Risk Prop 65",IF(ISERROR(VLOOKUP(N230,有害物质申报表!$AJ$5:$AK$24,2,0)),"",(VLOOKUP(N230,有害物质申报表!$AJ$5:$AK$24,2,0))),IF(M230="Complete Prop 65",IF(ISERROR(VLOOKUP(N230,有害物质申报表!$AL$5:$AM$967,2,0)),"",(VLOOKUP(N230,有害物质申报表!$AL$5:$AM$967,2,0))),IF(M230="Perfluorooctanoic acid PFOA its salts",IF(ISERROR(VLOOKUP(N230,有害物质申报表!$AR$5:$AS$12,2,0)),"",(VLOOKUP(N230,有害物质申报表!$AR$5:$AS$12,2,0))),IF(M230="Perfluoroocane sulphonic acid PFOS it salts",IF(ISERROR(VLOOKUP(N230,有害物质申报表!$AT$5:$AU$12,2,0)),"",(VLOOKUP(N230,有害物质申报表!$AT$5:$AU$12,2,0))),IF(M230="Perfluorohexane 1 sulphonic acid PFHxS its salts",IF(ISERROR(VLOOKUP(N230,有害物质申报表!$AV$5:$AW$12,2,0)),"",(VLOOKUP(N230,有害物质申报表!$AV$5:$AW$12,2,0))),IF(M230="Undecafluorohexanoic acid PFHxA its salts",IF(ISERROR(VLOOKUP(N230,有害物质申报表!$AX$5:$AY$12,2,0)),"",(VLOOKUP(N230,有害物质申报表!$AX$5:$AY$12,2,0))),IF(M230="Perfluorononanoic acid PFNA its salts",IF(ISERROR(VLOOKUP(N230,有害物质申报表!$AZ$5:$BA$9,2,0)),"",(VLOOKUP(N230,有害物质申报表!$AZ$5:$BA$9,2,0))),IF(M230="Perfluorobutane sulfonic acid PFBS and its salts",IF(ISERROR(VLOOKUP(N230,有害物质申报表!$BB$5:$BC$12,2,0)),"",(VLOOKUP(N230,有害物质申报表!$BB$5:$BC$12,2,0))),IF(M230="Long chain perfluorocarboxylic acids PFCAs C9 to C14 including their salts",IF(ISERROR(VLOOKUP(N230,有害物质申报表!$BD$5:$BE$14,2,0)),"",(VLOOKUP(N230,有害物质申报表!$BD$5:$BE$14,2,0))),IF(M230="Hexafluoropropylene oxide dimer acid HFPO DA or GenX and its acyl halides",IF(ISERROR(VLOOKUP(N230,有害物质申报表!$BF$5:$BG$9,2,0)),"",(VLOOKUP(N230,有害物质申报表!$BF$5:$BG$9,2,0))),IF(M230="Other PFAS",""))))))))))))))))</f>
        <v/>
      </c>
      <c r="P230" s="5"/>
      <c r="Q230" s="182" t="str" cm="1">
        <f t="array" ref="Q230">IF(ISBLANK(P230),"",P230*(LOOKUP(2,1/(NOT(ISBLANK($J$10:J230))),$J$10:J230)))</f>
        <v/>
      </c>
      <c r="R230" s="182" t="str" cm="1">
        <f t="array" ref="R230">IF(ISBLANK(P230),"", (LOOKUP(2,1/(NOT(ISBLANK($K$10:K230))),$K$10:K230)))</f>
        <v/>
      </c>
      <c r="S230" s="1018"/>
      <c r="T230" s="1019"/>
      <c r="U230" s="437"/>
      <c r="V230" s="437"/>
      <c r="W230" s="437"/>
      <c r="X230" s="437"/>
      <c r="Y230" s="437"/>
      <c r="Z230" s="437"/>
      <c r="AA230" s="437"/>
      <c r="AB230" s="437"/>
      <c r="AC230" s="437"/>
      <c r="AL230" s="952" t="s">
        <v>1477</v>
      </c>
      <c r="AM230" s="953" t="s">
        <v>119</v>
      </c>
    </row>
    <row r="231" spans="1:39" ht="29" x14ac:dyDescent="0.6">
      <c r="A231" s="993"/>
      <c r="B231" s="1020"/>
      <c r="C231" s="182"/>
      <c r="D231" s="182"/>
      <c r="E231" s="182"/>
      <c r="F231" s="182"/>
      <c r="G231" s="182"/>
      <c r="H231" s="182"/>
      <c r="I231" s="182"/>
      <c r="J231" s="182"/>
      <c r="K231" s="182"/>
      <c r="L231" s="182" t="s">
        <v>2140</v>
      </c>
      <c r="M231" s="1018"/>
      <c r="N231" s="140"/>
      <c r="O231" s="140" t="str">
        <f>IF(L231="Full Materials Declaration","",IF(L231="TSCA Section 6h PBT",IF(ISERROR(VLOOKUP(M231,有害物质申报表!$AF$5:$AG$9,2,0)),"",(VLOOKUP(M231,有害物质申报表!$AF$5:$AG$9,2,0))),IF(L231="TSCA Risk Management",IF(ISERROR(VLOOKUP(M231,有害物质申报表!$AH$5:$AI$37,2,0)),"",(VLOOKUP(M231,有害物质申报表!$AH$5:$AI$37,2,0))),IF(L231="CEPA",IF(ISERROR(VLOOKUP(M231,有害物质申报表!$AN$5:$AO$30,2,0)),"",(VLOOKUP(M231,有害物质申报表!$AN$5:$AO$30,2,0))),IF(L231="WA Safer Product",IF(ISERROR(VLOOKUP(M231,有害物质申报表!$AP$5:$AQ$22,2,0)),"",(VLOOKUP(M231,有害物质申报表!$AP$5:$AQ$22,2,0))),IF(M231="High Risk Prop 65",IF(ISERROR(VLOOKUP(N231,有害物质申报表!$AJ$5:$AK$24,2,0)),"",(VLOOKUP(N231,有害物质申报表!$AJ$5:$AK$24,2,0))),IF(M231="Complete Prop 65",IF(ISERROR(VLOOKUP(N231,有害物质申报表!$AL$5:$AM$967,2,0)),"",(VLOOKUP(N231,有害物质申报表!$AL$5:$AM$967,2,0))),IF(M231="Perfluorooctanoic acid PFOA its salts",IF(ISERROR(VLOOKUP(N231,有害物质申报表!$AR$5:$AS$12,2,0)),"",(VLOOKUP(N231,有害物质申报表!$AR$5:$AS$12,2,0))),IF(M231="Perfluoroocane sulphonic acid PFOS it salts",IF(ISERROR(VLOOKUP(N231,有害物质申报表!$AT$5:$AU$12,2,0)),"",(VLOOKUP(N231,有害物质申报表!$AT$5:$AU$12,2,0))),IF(M231="Perfluorohexane 1 sulphonic acid PFHxS its salts",IF(ISERROR(VLOOKUP(N231,有害物质申报表!$AV$5:$AW$12,2,0)),"",(VLOOKUP(N231,有害物质申报表!$AV$5:$AW$12,2,0))),IF(M231="Undecafluorohexanoic acid PFHxA its salts",IF(ISERROR(VLOOKUP(N231,有害物质申报表!$AX$5:$AY$12,2,0)),"",(VLOOKUP(N231,有害物质申报表!$AX$5:$AY$12,2,0))),IF(M231="Perfluorononanoic acid PFNA its salts",IF(ISERROR(VLOOKUP(N231,有害物质申报表!$AZ$5:$BA$9,2,0)),"",(VLOOKUP(N231,有害物质申报表!$AZ$5:$BA$9,2,0))),IF(M231="Perfluorobutane sulfonic acid PFBS and its salts",IF(ISERROR(VLOOKUP(N231,有害物质申报表!$BB$5:$BC$12,2,0)),"",(VLOOKUP(N231,有害物质申报表!$BB$5:$BC$12,2,0))),IF(M231="Long chain perfluorocarboxylic acids PFCAs C9 to C14 including their salts",IF(ISERROR(VLOOKUP(N231,有害物质申报表!$BD$5:$BE$14,2,0)),"",(VLOOKUP(N231,有害物质申报表!$BD$5:$BE$14,2,0))),IF(M231="Hexafluoropropylene oxide dimer acid HFPO DA or GenX and its acyl halides",IF(ISERROR(VLOOKUP(N231,有害物质申报表!$BF$5:$BG$9,2,0)),"",(VLOOKUP(N231,有害物质申报表!$BF$5:$BG$9,2,0))),IF(M231="Other PFAS",""))))))))))))))))</f>
        <v/>
      </c>
      <c r="P231" s="5"/>
      <c r="Q231" s="182" t="str" cm="1">
        <f t="array" ref="Q231">IF(ISBLANK(P231),"",P231*(LOOKUP(2,1/(NOT(ISBLANK($J$10:J231))),$J$10:J231)))</f>
        <v/>
      </c>
      <c r="R231" s="182" t="str" cm="1">
        <f t="array" ref="R231">IF(ISBLANK(P231),"", (LOOKUP(2,1/(NOT(ISBLANK($K$10:K231))),$K$10:K231)))</f>
        <v/>
      </c>
      <c r="S231" s="1018"/>
      <c r="T231" s="1019"/>
      <c r="U231" s="437"/>
      <c r="V231" s="437"/>
      <c r="W231" s="437"/>
      <c r="X231" s="437"/>
      <c r="Y231" s="437"/>
      <c r="Z231" s="437"/>
      <c r="AA231" s="437"/>
      <c r="AB231" s="437"/>
      <c r="AC231" s="437"/>
      <c r="AL231" s="952" t="s">
        <v>1475</v>
      </c>
      <c r="AM231" s="953" t="s">
        <v>119</v>
      </c>
    </row>
    <row r="232" spans="1:39" x14ac:dyDescent="0.6">
      <c r="A232" s="993"/>
      <c r="B232" s="1020"/>
      <c r="C232" s="182"/>
      <c r="D232" s="182"/>
      <c r="E232" s="182"/>
      <c r="F232" s="182"/>
      <c r="G232" s="182"/>
      <c r="H232" s="182"/>
      <c r="I232" s="182"/>
      <c r="J232" s="182"/>
      <c r="K232" s="182"/>
      <c r="L232" s="182" t="s">
        <v>2140</v>
      </c>
      <c r="M232" s="1018"/>
      <c r="N232" s="140"/>
      <c r="O232" s="140" t="str">
        <f>IF(L232="Full Materials Declaration","",IF(L232="TSCA Section 6h PBT",IF(ISERROR(VLOOKUP(M232,有害物质申报表!$AF$5:$AG$9,2,0)),"",(VLOOKUP(M232,有害物质申报表!$AF$5:$AG$9,2,0))),IF(L232="TSCA Risk Management",IF(ISERROR(VLOOKUP(M232,有害物质申报表!$AH$5:$AI$37,2,0)),"",(VLOOKUP(M232,有害物质申报表!$AH$5:$AI$37,2,0))),IF(L232="CEPA",IF(ISERROR(VLOOKUP(M232,有害物质申报表!$AN$5:$AO$30,2,0)),"",(VLOOKUP(M232,有害物质申报表!$AN$5:$AO$30,2,0))),IF(L232="WA Safer Product",IF(ISERROR(VLOOKUP(M232,有害物质申报表!$AP$5:$AQ$22,2,0)),"",(VLOOKUP(M232,有害物质申报表!$AP$5:$AQ$22,2,0))),IF(M232="High Risk Prop 65",IF(ISERROR(VLOOKUP(N232,有害物质申报表!$AJ$5:$AK$24,2,0)),"",(VLOOKUP(N232,有害物质申报表!$AJ$5:$AK$24,2,0))),IF(M232="Complete Prop 65",IF(ISERROR(VLOOKUP(N232,有害物质申报表!$AL$5:$AM$967,2,0)),"",(VLOOKUP(N232,有害物质申报表!$AL$5:$AM$967,2,0))),IF(M232="Perfluorooctanoic acid PFOA its salts",IF(ISERROR(VLOOKUP(N232,有害物质申报表!$AR$5:$AS$12,2,0)),"",(VLOOKUP(N232,有害物质申报表!$AR$5:$AS$12,2,0))),IF(M232="Perfluoroocane sulphonic acid PFOS it salts",IF(ISERROR(VLOOKUP(N232,有害物质申报表!$AT$5:$AU$12,2,0)),"",(VLOOKUP(N232,有害物质申报表!$AT$5:$AU$12,2,0))),IF(M232="Perfluorohexane 1 sulphonic acid PFHxS its salts",IF(ISERROR(VLOOKUP(N232,有害物质申报表!$AV$5:$AW$12,2,0)),"",(VLOOKUP(N232,有害物质申报表!$AV$5:$AW$12,2,0))),IF(M232="Undecafluorohexanoic acid PFHxA its salts",IF(ISERROR(VLOOKUP(N232,有害物质申报表!$AX$5:$AY$12,2,0)),"",(VLOOKUP(N232,有害物质申报表!$AX$5:$AY$12,2,0))),IF(M232="Perfluorononanoic acid PFNA its salts",IF(ISERROR(VLOOKUP(N232,有害物质申报表!$AZ$5:$BA$9,2,0)),"",(VLOOKUP(N232,有害物质申报表!$AZ$5:$BA$9,2,0))),IF(M232="Perfluorobutane sulfonic acid PFBS and its salts",IF(ISERROR(VLOOKUP(N232,有害物质申报表!$BB$5:$BC$12,2,0)),"",(VLOOKUP(N232,有害物质申报表!$BB$5:$BC$12,2,0))),IF(M232="Long chain perfluorocarboxylic acids PFCAs C9 to C14 including their salts",IF(ISERROR(VLOOKUP(N232,有害物质申报表!$BD$5:$BE$14,2,0)),"",(VLOOKUP(N232,有害物质申报表!$BD$5:$BE$14,2,0))),IF(M232="Hexafluoropropylene oxide dimer acid HFPO DA or GenX and its acyl halides",IF(ISERROR(VLOOKUP(N232,有害物质申报表!$BF$5:$BG$9,2,0)),"",(VLOOKUP(N232,有害物质申报表!$BF$5:$BG$9,2,0))),IF(M232="Other PFAS",""))))))))))))))))</f>
        <v/>
      </c>
      <c r="P232" s="5"/>
      <c r="Q232" s="182" t="str" cm="1">
        <f t="array" ref="Q232">IF(ISBLANK(P232),"",P232*(LOOKUP(2,1/(NOT(ISBLANK($J$10:J232))),$J$10:J232)))</f>
        <v/>
      </c>
      <c r="R232" s="182" t="str" cm="1">
        <f t="array" ref="R232">IF(ISBLANK(P232),"", (LOOKUP(2,1/(NOT(ISBLANK($K$10:K232))),$K$10:K232)))</f>
        <v/>
      </c>
      <c r="S232" s="1018"/>
      <c r="T232" s="1019"/>
      <c r="U232" s="437"/>
      <c r="V232" s="437"/>
      <c r="W232" s="437"/>
      <c r="X232" s="437"/>
      <c r="Y232" s="437"/>
      <c r="Z232" s="437"/>
      <c r="AA232" s="437"/>
      <c r="AB232" s="437"/>
      <c r="AC232" s="437"/>
      <c r="AL232" s="952" t="s">
        <v>6</v>
      </c>
      <c r="AM232" s="953" t="s">
        <v>7</v>
      </c>
    </row>
    <row r="233" spans="1:39" x14ac:dyDescent="0.6">
      <c r="A233" s="993"/>
      <c r="B233" s="1020"/>
      <c r="C233" s="182"/>
      <c r="D233" s="182"/>
      <c r="E233" s="182"/>
      <c r="F233" s="182"/>
      <c r="G233" s="182"/>
      <c r="H233" s="182"/>
      <c r="I233" s="182"/>
      <c r="J233" s="182"/>
      <c r="K233" s="182"/>
      <c r="L233" s="182" t="s">
        <v>2140</v>
      </c>
      <c r="M233" s="1018"/>
      <c r="N233" s="140"/>
      <c r="O233" s="140" t="str">
        <f>IF(L233="Full Materials Declaration","",IF(L233="TSCA Section 6h PBT",IF(ISERROR(VLOOKUP(M233,有害物质申报表!$AF$5:$AG$9,2,0)),"",(VLOOKUP(M233,有害物质申报表!$AF$5:$AG$9,2,0))),IF(L233="TSCA Risk Management",IF(ISERROR(VLOOKUP(M233,有害物质申报表!$AH$5:$AI$37,2,0)),"",(VLOOKUP(M233,有害物质申报表!$AH$5:$AI$37,2,0))),IF(L233="CEPA",IF(ISERROR(VLOOKUP(M233,有害物质申报表!$AN$5:$AO$30,2,0)),"",(VLOOKUP(M233,有害物质申报表!$AN$5:$AO$30,2,0))),IF(L233="WA Safer Product",IF(ISERROR(VLOOKUP(M233,有害物质申报表!$AP$5:$AQ$22,2,0)),"",(VLOOKUP(M233,有害物质申报表!$AP$5:$AQ$22,2,0))),IF(M233="High Risk Prop 65",IF(ISERROR(VLOOKUP(N233,有害物质申报表!$AJ$5:$AK$24,2,0)),"",(VLOOKUP(N233,有害物质申报表!$AJ$5:$AK$24,2,0))),IF(M233="Complete Prop 65",IF(ISERROR(VLOOKUP(N233,有害物质申报表!$AL$5:$AM$967,2,0)),"",(VLOOKUP(N233,有害物质申报表!$AL$5:$AM$967,2,0))),IF(M233="Perfluorooctanoic acid PFOA its salts",IF(ISERROR(VLOOKUP(N233,有害物质申报表!$AR$5:$AS$12,2,0)),"",(VLOOKUP(N233,有害物质申报表!$AR$5:$AS$12,2,0))),IF(M233="Perfluoroocane sulphonic acid PFOS it salts",IF(ISERROR(VLOOKUP(N233,有害物质申报表!$AT$5:$AU$12,2,0)),"",(VLOOKUP(N233,有害物质申报表!$AT$5:$AU$12,2,0))),IF(M233="Perfluorohexane 1 sulphonic acid PFHxS its salts",IF(ISERROR(VLOOKUP(N233,有害物质申报表!$AV$5:$AW$12,2,0)),"",(VLOOKUP(N233,有害物质申报表!$AV$5:$AW$12,2,0))),IF(M233="Undecafluorohexanoic acid PFHxA its salts",IF(ISERROR(VLOOKUP(N233,有害物质申报表!$AX$5:$AY$12,2,0)),"",(VLOOKUP(N233,有害物质申报表!$AX$5:$AY$12,2,0))),IF(M233="Perfluorononanoic acid PFNA its salts",IF(ISERROR(VLOOKUP(N233,有害物质申报表!$AZ$5:$BA$9,2,0)),"",(VLOOKUP(N233,有害物质申报表!$AZ$5:$BA$9,2,0))),IF(M233="Perfluorobutane sulfonic acid PFBS and its salts",IF(ISERROR(VLOOKUP(N233,有害物质申报表!$BB$5:$BC$12,2,0)),"",(VLOOKUP(N233,有害物质申报表!$BB$5:$BC$12,2,0))),IF(M233="Long chain perfluorocarboxylic acids PFCAs C9 to C14 including their salts",IF(ISERROR(VLOOKUP(N233,有害物质申报表!$BD$5:$BE$14,2,0)),"",(VLOOKUP(N233,有害物质申报表!$BD$5:$BE$14,2,0))),IF(M233="Hexafluoropropylene oxide dimer acid HFPO DA or GenX and its acyl halides",IF(ISERROR(VLOOKUP(N233,有害物质申报表!$BF$5:$BG$9,2,0)),"",(VLOOKUP(N233,有害物质申报表!$BF$5:$BG$9,2,0))),IF(M233="Other PFAS",""))))))))))))))))</f>
        <v/>
      </c>
      <c r="P233" s="5"/>
      <c r="Q233" s="182" t="str" cm="1">
        <f t="array" ref="Q233">IF(ISBLANK(P233),"",P233*(LOOKUP(2,1/(NOT(ISBLANK($J$10:J233))),$J$10:J233)))</f>
        <v/>
      </c>
      <c r="R233" s="182" t="str" cm="1">
        <f t="array" ref="R233">IF(ISBLANK(P233),"", (LOOKUP(2,1/(NOT(ISBLANK($K$10:K233))),$K$10:K233)))</f>
        <v/>
      </c>
      <c r="S233" s="1018"/>
      <c r="T233" s="1019"/>
      <c r="U233" s="437"/>
      <c r="V233" s="437"/>
      <c r="W233" s="437"/>
      <c r="X233" s="437"/>
      <c r="Y233" s="437"/>
      <c r="Z233" s="437"/>
      <c r="AA233" s="437"/>
      <c r="AB233" s="437"/>
      <c r="AC233" s="437"/>
      <c r="AL233" s="952" t="s">
        <v>1534</v>
      </c>
      <c r="AM233" s="953" t="s">
        <v>1535</v>
      </c>
    </row>
    <row r="234" spans="1:39" x14ac:dyDescent="0.6">
      <c r="A234" s="993"/>
      <c r="B234" s="1020"/>
      <c r="C234" s="182"/>
      <c r="D234" s="182"/>
      <c r="E234" s="182"/>
      <c r="F234" s="182"/>
      <c r="G234" s="182"/>
      <c r="H234" s="182"/>
      <c r="I234" s="182"/>
      <c r="J234" s="182"/>
      <c r="K234" s="182"/>
      <c r="L234" s="182" t="s">
        <v>2140</v>
      </c>
      <c r="M234" s="1018"/>
      <c r="N234" s="140"/>
      <c r="O234" s="140" t="str">
        <f>IF(L234="Full Materials Declaration","",IF(L234="TSCA Section 6h PBT",IF(ISERROR(VLOOKUP(M234,有害物质申报表!$AF$5:$AG$9,2,0)),"",(VLOOKUP(M234,有害物质申报表!$AF$5:$AG$9,2,0))),IF(L234="TSCA Risk Management",IF(ISERROR(VLOOKUP(M234,有害物质申报表!$AH$5:$AI$37,2,0)),"",(VLOOKUP(M234,有害物质申报表!$AH$5:$AI$37,2,0))),IF(L234="CEPA",IF(ISERROR(VLOOKUP(M234,有害物质申报表!$AN$5:$AO$30,2,0)),"",(VLOOKUP(M234,有害物质申报表!$AN$5:$AO$30,2,0))),IF(L234="WA Safer Product",IF(ISERROR(VLOOKUP(M234,有害物质申报表!$AP$5:$AQ$22,2,0)),"",(VLOOKUP(M234,有害物质申报表!$AP$5:$AQ$22,2,0))),IF(M234="High Risk Prop 65",IF(ISERROR(VLOOKUP(N234,有害物质申报表!$AJ$5:$AK$24,2,0)),"",(VLOOKUP(N234,有害物质申报表!$AJ$5:$AK$24,2,0))),IF(M234="Complete Prop 65",IF(ISERROR(VLOOKUP(N234,有害物质申报表!$AL$5:$AM$967,2,0)),"",(VLOOKUP(N234,有害物质申报表!$AL$5:$AM$967,2,0))),IF(M234="Perfluorooctanoic acid PFOA its salts",IF(ISERROR(VLOOKUP(N234,有害物质申报表!$AR$5:$AS$12,2,0)),"",(VLOOKUP(N234,有害物质申报表!$AR$5:$AS$12,2,0))),IF(M234="Perfluoroocane sulphonic acid PFOS it salts",IF(ISERROR(VLOOKUP(N234,有害物质申报表!$AT$5:$AU$12,2,0)),"",(VLOOKUP(N234,有害物质申报表!$AT$5:$AU$12,2,0))),IF(M234="Perfluorohexane 1 sulphonic acid PFHxS its salts",IF(ISERROR(VLOOKUP(N234,有害物质申报表!$AV$5:$AW$12,2,0)),"",(VLOOKUP(N234,有害物质申报表!$AV$5:$AW$12,2,0))),IF(M234="Undecafluorohexanoic acid PFHxA its salts",IF(ISERROR(VLOOKUP(N234,有害物质申报表!$AX$5:$AY$12,2,0)),"",(VLOOKUP(N234,有害物质申报表!$AX$5:$AY$12,2,0))),IF(M234="Perfluorononanoic acid PFNA its salts",IF(ISERROR(VLOOKUP(N234,有害物质申报表!$AZ$5:$BA$9,2,0)),"",(VLOOKUP(N234,有害物质申报表!$AZ$5:$BA$9,2,0))),IF(M234="Perfluorobutane sulfonic acid PFBS and its salts",IF(ISERROR(VLOOKUP(N234,有害物质申报表!$BB$5:$BC$12,2,0)),"",(VLOOKUP(N234,有害物质申报表!$BB$5:$BC$12,2,0))),IF(M234="Long chain perfluorocarboxylic acids PFCAs C9 to C14 including their salts",IF(ISERROR(VLOOKUP(N234,有害物质申报表!$BD$5:$BE$14,2,0)),"",(VLOOKUP(N234,有害物质申报表!$BD$5:$BE$14,2,0))),IF(M234="Hexafluoropropylene oxide dimer acid HFPO DA or GenX and its acyl halides",IF(ISERROR(VLOOKUP(N234,有害物质申报表!$BF$5:$BG$9,2,0)),"",(VLOOKUP(N234,有害物质申报表!$BF$5:$BG$9,2,0))),IF(M234="Other PFAS",""))))))))))))))))</f>
        <v/>
      </c>
      <c r="P234" s="5"/>
      <c r="Q234" s="182" t="str" cm="1">
        <f t="array" ref="Q234">IF(ISBLANK(P234),"",P234*(LOOKUP(2,1/(NOT(ISBLANK($J$10:J234))),$J$10:J234)))</f>
        <v/>
      </c>
      <c r="R234" s="182" t="str" cm="1">
        <f t="array" ref="R234">IF(ISBLANK(P234),"", (LOOKUP(2,1/(NOT(ISBLANK($K$10:K234))),$K$10:K234)))</f>
        <v/>
      </c>
      <c r="S234" s="1018"/>
      <c r="T234" s="1019"/>
      <c r="U234" s="437"/>
      <c r="V234" s="437"/>
      <c r="W234" s="437"/>
      <c r="X234" s="437"/>
      <c r="Y234" s="437"/>
      <c r="Z234" s="437"/>
      <c r="AA234" s="437"/>
      <c r="AB234" s="437"/>
      <c r="AC234" s="437"/>
      <c r="AL234" s="952" t="s">
        <v>1536</v>
      </c>
      <c r="AM234" s="953" t="s">
        <v>1537</v>
      </c>
    </row>
    <row r="235" spans="1:39" ht="29" x14ac:dyDescent="0.6">
      <c r="A235" s="993"/>
      <c r="B235" s="1020"/>
      <c r="C235" s="182"/>
      <c r="D235" s="182"/>
      <c r="E235" s="182"/>
      <c r="F235" s="182"/>
      <c r="G235" s="182"/>
      <c r="H235" s="182"/>
      <c r="I235" s="182"/>
      <c r="J235" s="182"/>
      <c r="K235" s="182"/>
      <c r="L235" s="182" t="s">
        <v>2140</v>
      </c>
      <c r="M235" s="1018"/>
      <c r="N235" s="140"/>
      <c r="O235" s="140" t="str">
        <f>IF(L235="Full Materials Declaration","",IF(L235="TSCA Section 6h PBT",IF(ISERROR(VLOOKUP(M235,有害物质申报表!$AF$5:$AG$9,2,0)),"",(VLOOKUP(M235,有害物质申报表!$AF$5:$AG$9,2,0))),IF(L235="TSCA Risk Management",IF(ISERROR(VLOOKUP(M235,有害物质申报表!$AH$5:$AI$37,2,0)),"",(VLOOKUP(M235,有害物质申报表!$AH$5:$AI$37,2,0))),IF(L235="CEPA",IF(ISERROR(VLOOKUP(M235,有害物质申报表!$AN$5:$AO$30,2,0)),"",(VLOOKUP(M235,有害物质申报表!$AN$5:$AO$30,2,0))),IF(L235="WA Safer Product",IF(ISERROR(VLOOKUP(M235,有害物质申报表!$AP$5:$AQ$22,2,0)),"",(VLOOKUP(M235,有害物质申报表!$AP$5:$AQ$22,2,0))),IF(M235="High Risk Prop 65",IF(ISERROR(VLOOKUP(N235,有害物质申报表!$AJ$5:$AK$24,2,0)),"",(VLOOKUP(N235,有害物质申报表!$AJ$5:$AK$24,2,0))),IF(M235="Complete Prop 65",IF(ISERROR(VLOOKUP(N235,有害物质申报表!$AL$5:$AM$967,2,0)),"",(VLOOKUP(N235,有害物质申报表!$AL$5:$AM$967,2,0))),IF(M235="Perfluorooctanoic acid PFOA its salts",IF(ISERROR(VLOOKUP(N235,有害物质申报表!$AR$5:$AS$12,2,0)),"",(VLOOKUP(N235,有害物质申报表!$AR$5:$AS$12,2,0))),IF(M235="Perfluoroocane sulphonic acid PFOS it salts",IF(ISERROR(VLOOKUP(N235,有害物质申报表!$AT$5:$AU$12,2,0)),"",(VLOOKUP(N235,有害物质申报表!$AT$5:$AU$12,2,0))),IF(M235="Perfluorohexane 1 sulphonic acid PFHxS its salts",IF(ISERROR(VLOOKUP(N235,有害物质申报表!$AV$5:$AW$12,2,0)),"",(VLOOKUP(N235,有害物质申报表!$AV$5:$AW$12,2,0))),IF(M235="Undecafluorohexanoic acid PFHxA its salts",IF(ISERROR(VLOOKUP(N235,有害物质申报表!$AX$5:$AY$12,2,0)),"",(VLOOKUP(N235,有害物质申报表!$AX$5:$AY$12,2,0))),IF(M235="Perfluorononanoic acid PFNA its salts",IF(ISERROR(VLOOKUP(N235,有害物质申报表!$AZ$5:$BA$9,2,0)),"",(VLOOKUP(N235,有害物质申报表!$AZ$5:$BA$9,2,0))),IF(M235="Perfluorobutane sulfonic acid PFBS and its salts",IF(ISERROR(VLOOKUP(N235,有害物质申报表!$BB$5:$BC$12,2,0)),"",(VLOOKUP(N235,有害物质申报表!$BB$5:$BC$12,2,0))),IF(M235="Long chain perfluorocarboxylic acids PFCAs C9 to C14 including their salts",IF(ISERROR(VLOOKUP(N235,有害物质申报表!$BD$5:$BE$14,2,0)),"",(VLOOKUP(N235,有害物质申报表!$BD$5:$BE$14,2,0))),IF(M235="Hexafluoropropylene oxide dimer acid HFPO DA or GenX and its acyl halides",IF(ISERROR(VLOOKUP(N235,有害物质申报表!$BF$5:$BG$9,2,0)),"",(VLOOKUP(N235,有害物质申报表!$BF$5:$BG$9,2,0))),IF(M235="Other PFAS",""))))))))))))))))</f>
        <v/>
      </c>
      <c r="P235" s="5"/>
      <c r="Q235" s="182" t="str" cm="1">
        <f t="array" ref="Q235">IF(ISBLANK(P235),"",P235*(LOOKUP(2,1/(NOT(ISBLANK($J$10:J235))),$J$10:J235)))</f>
        <v/>
      </c>
      <c r="R235" s="182" t="str" cm="1">
        <f t="array" ref="R235">IF(ISBLANK(P235),"", (LOOKUP(2,1/(NOT(ISBLANK($K$10:K235))),$K$10:K235)))</f>
        <v/>
      </c>
      <c r="S235" s="1018"/>
      <c r="T235" s="1019"/>
      <c r="U235" s="437"/>
      <c r="V235" s="437"/>
      <c r="W235" s="437"/>
      <c r="X235" s="437"/>
      <c r="Y235" s="437"/>
      <c r="Z235" s="437"/>
      <c r="AA235" s="437"/>
      <c r="AB235" s="437"/>
      <c r="AC235" s="437"/>
      <c r="AL235" s="952" t="s">
        <v>1540</v>
      </c>
      <c r="AM235" s="953" t="s">
        <v>119</v>
      </c>
    </row>
    <row r="236" spans="1:39" x14ac:dyDescent="0.6">
      <c r="A236" s="993"/>
      <c r="B236" s="1020"/>
      <c r="C236" s="182"/>
      <c r="D236" s="182"/>
      <c r="E236" s="182"/>
      <c r="F236" s="182"/>
      <c r="G236" s="182"/>
      <c r="H236" s="182"/>
      <c r="I236" s="182"/>
      <c r="J236" s="182"/>
      <c r="K236" s="182"/>
      <c r="L236" s="182" t="s">
        <v>2140</v>
      </c>
      <c r="M236" s="1018"/>
      <c r="N236" s="140"/>
      <c r="O236" s="140" t="str">
        <f>IF(L236="Full Materials Declaration","",IF(L236="TSCA Section 6h PBT",IF(ISERROR(VLOOKUP(M236,有害物质申报表!$AF$5:$AG$9,2,0)),"",(VLOOKUP(M236,有害物质申报表!$AF$5:$AG$9,2,0))),IF(L236="TSCA Risk Management",IF(ISERROR(VLOOKUP(M236,有害物质申报表!$AH$5:$AI$37,2,0)),"",(VLOOKUP(M236,有害物质申报表!$AH$5:$AI$37,2,0))),IF(L236="CEPA",IF(ISERROR(VLOOKUP(M236,有害物质申报表!$AN$5:$AO$30,2,0)),"",(VLOOKUP(M236,有害物质申报表!$AN$5:$AO$30,2,0))),IF(L236="WA Safer Product",IF(ISERROR(VLOOKUP(M236,有害物质申报表!$AP$5:$AQ$22,2,0)),"",(VLOOKUP(M236,有害物质申报表!$AP$5:$AQ$22,2,0))),IF(M236="High Risk Prop 65",IF(ISERROR(VLOOKUP(N236,有害物质申报表!$AJ$5:$AK$24,2,0)),"",(VLOOKUP(N236,有害物质申报表!$AJ$5:$AK$24,2,0))),IF(M236="Complete Prop 65",IF(ISERROR(VLOOKUP(N236,有害物质申报表!$AL$5:$AM$967,2,0)),"",(VLOOKUP(N236,有害物质申报表!$AL$5:$AM$967,2,0))),IF(M236="Perfluorooctanoic acid PFOA its salts",IF(ISERROR(VLOOKUP(N236,有害物质申报表!$AR$5:$AS$12,2,0)),"",(VLOOKUP(N236,有害物质申报表!$AR$5:$AS$12,2,0))),IF(M236="Perfluoroocane sulphonic acid PFOS it salts",IF(ISERROR(VLOOKUP(N236,有害物质申报表!$AT$5:$AU$12,2,0)),"",(VLOOKUP(N236,有害物质申报表!$AT$5:$AU$12,2,0))),IF(M236="Perfluorohexane 1 sulphonic acid PFHxS its salts",IF(ISERROR(VLOOKUP(N236,有害物质申报表!$AV$5:$AW$12,2,0)),"",(VLOOKUP(N236,有害物质申报表!$AV$5:$AW$12,2,0))),IF(M236="Undecafluorohexanoic acid PFHxA its salts",IF(ISERROR(VLOOKUP(N236,有害物质申报表!$AX$5:$AY$12,2,0)),"",(VLOOKUP(N236,有害物质申报表!$AX$5:$AY$12,2,0))),IF(M236="Perfluorononanoic acid PFNA its salts",IF(ISERROR(VLOOKUP(N236,有害物质申报表!$AZ$5:$BA$9,2,0)),"",(VLOOKUP(N236,有害物质申报表!$AZ$5:$BA$9,2,0))),IF(M236="Perfluorobutane sulfonic acid PFBS and its salts",IF(ISERROR(VLOOKUP(N236,有害物质申报表!$BB$5:$BC$12,2,0)),"",(VLOOKUP(N236,有害物质申报表!$BB$5:$BC$12,2,0))),IF(M236="Long chain perfluorocarboxylic acids PFCAs C9 to C14 including their salts",IF(ISERROR(VLOOKUP(N236,有害物质申报表!$BD$5:$BE$14,2,0)),"",(VLOOKUP(N236,有害物质申报表!$BD$5:$BE$14,2,0))),IF(M236="Hexafluoropropylene oxide dimer acid HFPO DA or GenX and its acyl halides",IF(ISERROR(VLOOKUP(N236,有害物质申报表!$BF$5:$BG$9,2,0)),"",(VLOOKUP(N236,有害物质申报表!$BF$5:$BG$9,2,0))),IF(M236="Other PFAS",""))))))))))))))))</f>
        <v/>
      </c>
      <c r="P236" s="5"/>
      <c r="Q236" s="182" t="str" cm="1">
        <f t="array" ref="Q236">IF(ISBLANK(P236),"",P236*(LOOKUP(2,1/(NOT(ISBLANK($J$10:J236))),$J$10:J236)))</f>
        <v/>
      </c>
      <c r="R236" s="182" t="str" cm="1">
        <f t="array" ref="R236">IF(ISBLANK(P236),"", (LOOKUP(2,1/(NOT(ISBLANK($K$10:K236))),$K$10:K236)))</f>
        <v/>
      </c>
      <c r="S236" s="1018"/>
      <c r="T236" s="1019"/>
      <c r="U236" s="437"/>
      <c r="V236" s="437"/>
      <c r="W236" s="437"/>
      <c r="X236" s="437"/>
      <c r="Y236" s="437"/>
      <c r="Z236" s="437"/>
      <c r="AA236" s="437"/>
      <c r="AB236" s="437"/>
      <c r="AC236" s="437"/>
      <c r="AL236" s="952" t="s">
        <v>1541</v>
      </c>
      <c r="AM236" s="953" t="s">
        <v>1542</v>
      </c>
    </row>
    <row r="237" spans="1:39" x14ac:dyDescent="0.6">
      <c r="A237" s="993"/>
      <c r="B237" s="1020"/>
      <c r="C237" s="182"/>
      <c r="D237" s="182"/>
      <c r="E237" s="182"/>
      <c r="F237" s="182"/>
      <c r="G237" s="182"/>
      <c r="H237" s="182"/>
      <c r="I237" s="182"/>
      <c r="J237" s="182"/>
      <c r="K237" s="182"/>
      <c r="L237" s="182" t="s">
        <v>2140</v>
      </c>
      <c r="M237" s="1018"/>
      <c r="N237" s="140"/>
      <c r="O237" s="140" t="str">
        <f>IF(L237="Full Materials Declaration","",IF(L237="TSCA Section 6h PBT",IF(ISERROR(VLOOKUP(M237,有害物质申报表!$AF$5:$AG$9,2,0)),"",(VLOOKUP(M237,有害物质申报表!$AF$5:$AG$9,2,0))),IF(L237="TSCA Risk Management",IF(ISERROR(VLOOKUP(M237,有害物质申报表!$AH$5:$AI$37,2,0)),"",(VLOOKUP(M237,有害物质申报表!$AH$5:$AI$37,2,0))),IF(L237="CEPA",IF(ISERROR(VLOOKUP(M237,有害物质申报表!$AN$5:$AO$30,2,0)),"",(VLOOKUP(M237,有害物质申报表!$AN$5:$AO$30,2,0))),IF(L237="WA Safer Product",IF(ISERROR(VLOOKUP(M237,有害物质申报表!$AP$5:$AQ$22,2,0)),"",(VLOOKUP(M237,有害物质申报表!$AP$5:$AQ$22,2,0))),IF(M237="High Risk Prop 65",IF(ISERROR(VLOOKUP(N237,有害物质申报表!$AJ$5:$AK$24,2,0)),"",(VLOOKUP(N237,有害物质申报表!$AJ$5:$AK$24,2,0))),IF(M237="Complete Prop 65",IF(ISERROR(VLOOKUP(N237,有害物质申报表!$AL$5:$AM$967,2,0)),"",(VLOOKUP(N237,有害物质申报表!$AL$5:$AM$967,2,0))),IF(M237="Perfluorooctanoic acid PFOA its salts",IF(ISERROR(VLOOKUP(N237,有害物质申报表!$AR$5:$AS$12,2,0)),"",(VLOOKUP(N237,有害物质申报表!$AR$5:$AS$12,2,0))),IF(M237="Perfluoroocane sulphonic acid PFOS it salts",IF(ISERROR(VLOOKUP(N237,有害物质申报表!$AT$5:$AU$12,2,0)),"",(VLOOKUP(N237,有害物质申报表!$AT$5:$AU$12,2,0))),IF(M237="Perfluorohexane 1 sulphonic acid PFHxS its salts",IF(ISERROR(VLOOKUP(N237,有害物质申报表!$AV$5:$AW$12,2,0)),"",(VLOOKUP(N237,有害物质申报表!$AV$5:$AW$12,2,0))),IF(M237="Undecafluorohexanoic acid PFHxA its salts",IF(ISERROR(VLOOKUP(N237,有害物质申报表!$AX$5:$AY$12,2,0)),"",(VLOOKUP(N237,有害物质申报表!$AX$5:$AY$12,2,0))),IF(M237="Perfluorononanoic acid PFNA its salts",IF(ISERROR(VLOOKUP(N237,有害物质申报表!$AZ$5:$BA$9,2,0)),"",(VLOOKUP(N237,有害物质申报表!$AZ$5:$BA$9,2,0))),IF(M237="Perfluorobutane sulfonic acid PFBS and its salts",IF(ISERROR(VLOOKUP(N237,有害物质申报表!$BB$5:$BC$12,2,0)),"",(VLOOKUP(N237,有害物质申报表!$BB$5:$BC$12,2,0))),IF(M237="Long chain perfluorocarboxylic acids PFCAs C9 to C14 including their salts",IF(ISERROR(VLOOKUP(N237,有害物质申报表!$BD$5:$BE$14,2,0)),"",(VLOOKUP(N237,有害物质申报表!$BD$5:$BE$14,2,0))),IF(M237="Hexafluoropropylene oxide dimer acid HFPO DA or GenX and its acyl halides",IF(ISERROR(VLOOKUP(N237,有害物质申报表!$BF$5:$BG$9,2,0)),"",(VLOOKUP(N237,有害物质申报表!$BF$5:$BG$9,2,0))),IF(M237="Other PFAS",""))))))))))))))))</f>
        <v/>
      </c>
      <c r="P237" s="5"/>
      <c r="Q237" s="182" t="str" cm="1">
        <f t="array" ref="Q237">IF(ISBLANK(P237),"",P237*(LOOKUP(2,1/(NOT(ISBLANK($J$10:J237))),$J$10:J237)))</f>
        <v/>
      </c>
      <c r="R237" s="182" t="str" cm="1">
        <f t="array" ref="R237">IF(ISBLANK(P237),"", (LOOKUP(2,1/(NOT(ISBLANK($K$10:K237))),$K$10:K237)))</f>
        <v/>
      </c>
      <c r="S237" s="1018"/>
      <c r="T237" s="1019"/>
      <c r="U237" s="437"/>
      <c r="V237" s="437"/>
      <c r="W237" s="437"/>
      <c r="X237" s="437"/>
      <c r="Y237" s="437"/>
      <c r="Z237" s="437"/>
      <c r="AA237" s="437"/>
      <c r="AB237" s="437"/>
      <c r="AC237" s="437"/>
      <c r="AL237" s="952" t="s">
        <v>71</v>
      </c>
      <c r="AM237" s="953" t="s">
        <v>8</v>
      </c>
    </row>
    <row r="238" spans="1:39" ht="43.5" x14ac:dyDescent="0.6">
      <c r="A238" s="993"/>
      <c r="B238" s="1020"/>
      <c r="C238" s="182"/>
      <c r="D238" s="182"/>
      <c r="E238" s="182"/>
      <c r="F238" s="182"/>
      <c r="G238" s="182"/>
      <c r="H238" s="182"/>
      <c r="I238" s="182"/>
      <c r="J238" s="182"/>
      <c r="K238" s="182"/>
      <c r="L238" s="182" t="s">
        <v>2140</v>
      </c>
      <c r="M238" s="1018"/>
      <c r="N238" s="140"/>
      <c r="O238" s="140" t="str">
        <f>IF(L238="Full Materials Declaration","",IF(L238="TSCA Section 6h PBT",IF(ISERROR(VLOOKUP(M238,有害物质申报表!$AF$5:$AG$9,2,0)),"",(VLOOKUP(M238,有害物质申报表!$AF$5:$AG$9,2,0))),IF(L238="TSCA Risk Management",IF(ISERROR(VLOOKUP(M238,有害物质申报表!$AH$5:$AI$37,2,0)),"",(VLOOKUP(M238,有害物质申报表!$AH$5:$AI$37,2,0))),IF(L238="CEPA",IF(ISERROR(VLOOKUP(M238,有害物质申报表!$AN$5:$AO$30,2,0)),"",(VLOOKUP(M238,有害物质申报表!$AN$5:$AO$30,2,0))),IF(L238="WA Safer Product",IF(ISERROR(VLOOKUP(M238,有害物质申报表!$AP$5:$AQ$22,2,0)),"",(VLOOKUP(M238,有害物质申报表!$AP$5:$AQ$22,2,0))),IF(M238="High Risk Prop 65",IF(ISERROR(VLOOKUP(N238,有害物质申报表!$AJ$5:$AK$24,2,0)),"",(VLOOKUP(N238,有害物质申报表!$AJ$5:$AK$24,2,0))),IF(M238="Complete Prop 65",IF(ISERROR(VLOOKUP(N238,有害物质申报表!$AL$5:$AM$967,2,0)),"",(VLOOKUP(N238,有害物质申报表!$AL$5:$AM$967,2,0))),IF(M238="Perfluorooctanoic acid PFOA its salts",IF(ISERROR(VLOOKUP(N238,有害物质申报表!$AR$5:$AS$12,2,0)),"",(VLOOKUP(N238,有害物质申报表!$AR$5:$AS$12,2,0))),IF(M238="Perfluoroocane sulphonic acid PFOS it salts",IF(ISERROR(VLOOKUP(N238,有害物质申报表!$AT$5:$AU$12,2,0)),"",(VLOOKUP(N238,有害物质申报表!$AT$5:$AU$12,2,0))),IF(M238="Perfluorohexane 1 sulphonic acid PFHxS its salts",IF(ISERROR(VLOOKUP(N238,有害物质申报表!$AV$5:$AW$12,2,0)),"",(VLOOKUP(N238,有害物质申报表!$AV$5:$AW$12,2,0))),IF(M238="Undecafluorohexanoic acid PFHxA its salts",IF(ISERROR(VLOOKUP(N238,有害物质申报表!$AX$5:$AY$12,2,0)),"",(VLOOKUP(N238,有害物质申报表!$AX$5:$AY$12,2,0))),IF(M238="Perfluorononanoic acid PFNA its salts",IF(ISERROR(VLOOKUP(N238,有害物质申报表!$AZ$5:$BA$9,2,0)),"",(VLOOKUP(N238,有害物质申报表!$AZ$5:$BA$9,2,0))),IF(M238="Perfluorobutane sulfonic acid PFBS and its salts",IF(ISERROR(VLOOKUP(N238,有害物质申报表!$BB$5:$BC$12,2,0)),"",(VLOOKUP(N238,有害物质申报表!$BB$5:$BC$12,2,0))),IF(M238="Long chain perfluorocarboxylic acids PFCAs C9 to C14 including their salts",IF(ISERROR(VLOOKUP(N238,有害物质申报表!$BD$5:$BE$14,2,0)),"",(VLOOKUP(N238,有害物质申报表!$BD$5:$BE$14,2,0))),IF(M238="Hexafluoropropylene oxide dimer acid HFPO DA or GenX and its acyl halides",IF(ISERROR(VLOOKUP(N238,有害物质申报表!$BF$5:$BG$9,2,0)),"",(VLOOKUP(N238,有害物质申报表!$BF$5:$BG$9,2,0))),IF(M238="Other PFAS",""))))))))))))))))</f>
        <v/>
      </c>
      <c r="P238" s="5"/>
      <c r="Q238" s="182" t="str" cm="1">
        <f t="array" ref="Q238">IF(ISBLANK(P238),"",P238*(LOOKUP(2,1/(NOT(ISBLANK($J$10:J238))),$J$10:J238)))</f>
        <v/>
      </c>
      <c r="R238" s="182" t="str" cm="1">
        <f t="array" ref="R238">IF(ISBLANK(P238),"", (LOOKUP(2,1/(NOT(ISBLANK($K$10:K238))),$K$10:K238)))</f>
        <v/>
      </c>
      <c r="S238" s="1018"/>
      <c r="T238" s="1019"/>
      <c r="U238" s="437"/>
      <c r="V238" s="437"/>
      <c r="W238" s="437"/>
      <c r="X238" s="437"/>
      <c r="Y238" s="437"/>
      <c r="Z238" s="437"/>
      <c r="AA238" s="437"/>
      <c r="AB238" s="437"/>
      <c r="AC238" s="437"/>
      <c r="AL238" s="952" t="s">
        <v>122</v>
      </c>
      <c r="AM238" s="953" t="s">
        <v>119</v>
      </c>
    </row>
    <row r="239" spans="1:39" x14ac:dyDescent="0.6">
      <c r="A239" s="993"/>
      <c r="B239" s="1020"/>
      <c r="C239" s="182"/>
      <c r="D239" s="182"/>
      <c r="E239" s="182"/>
      <c r="F239" s="182"/>
      <c r="G239" s="182"/>
      <c r="H239" s="182"/>
      <c r="I239" s="182"/>
      <c r="J239" s="182"/>
      <c r="K239" s="182"/>
      <c r="L239" s="182" t="s">
        <v>2140</v>
      </c>
      <c r="M239" s="1018"/>
      <c r="N239" s="140"/>
      <c r="O239" s="140" t="str">
        <f>IF(L239="Full Materials Declaration","",IF(L239="TSCA Section 6h PBT",IF(ISERROR(VLOOKUP(M239,有害物质申报表!$AF$5:$AG$9,2,0)),"",(VLOOKUP(M239,有害物质申报表!$AF$5:$AG$9,2,0))),IF(L239="TSCA Risk Management",IF(ISERROR(VLOOKUP(M239,有害物质申报表!$AH$5:$AI$37,2,0)),"",(VLOOKUP(M239,有害物质申报表!$AH$5:$AI$37,2,0))),IF(L239="CEPA",IF(ISERROR(VLOOKUP(M239,有害物质申报表!$AN$5:$AO$30,2,0)),"",(VLOOKUP(M239,有害物质申报表!$AN$5:$AO$30,2,0))),IF(L239="WA Safer Product",IF(ISERROR(VLOOKUP(M239,有害物质申报表!$AP$5:$AQ$22,2,0)),"",(VLOOKUP(M239,有害物质申报表!$AP$5:$AQ$22,2,0))),IF(M239="High Risk Prop 65",IF(ISERROR(VLOOKUP(N239,有害物质申报表!$AJ$5:$AK$24,2,0)),"",(VLOOKUP(N239,有害物质申报表!$AJ$5:$AK$24,2,0))),IF(M239="Complete Prop 65",IF(ISERROR(VLOOKUP(N239,有害物质申报表!$AL$5:$AM$967,2,0)),"",(VLOOKUP(N239,有害物质申报表!$AL$5:$AM$967,2,0))),IF(M239="Perfluorooctanoic acid PFOA its salts",IF(ISERROR(VLOOKUP(N239,有害物质申报表!$AR$5:$AS$12,2,0)),"",(VLOOKUP(N239,有害物质申报表!$AR$5:$AS$12,2,0))),IF(M239="Perfluoroocane sulphonic acid PFOS it salts",IF(ISERROR(VLOOKUP(N239,有害物质申报表!$AT$5:$AU$12,2,0)),"",(VLOOKUP(N239,有害物质申报表!$AT$5:$AU$12,2,0))),IF(M239="Perfluorohexane 1 sulphonic acid PFHxS its salts",IF(ISERROR(VLOOKUP(N239,有害物质申报表!$AV$5:$AW$12,2,0)),"",(VLOOKUP(N239,有害物质申报表!$AV$5:$AW$12,2,0))),IF(M239="Undecafluorohexanoic acid PFHxA its salts",IF(ISERROR(VLOOKUP(N239,有害物质申报表!$AX$5:$AY$12,2,0)),"",(VLOOKUP(N239,有害物质申报表!$AX$5:$AY$12,2,0))),IF(M239="Perfluorononanoic acid PFNA its salts",IF(ISERROR(VLOOKUP(N239,有害物质申报表!$AZ$5:$BA$9,2,0)),"",(VLOOKUP(N239,有害物质申报表!$AZ$5:$BA$9,2,0))),IF(M239="Perfluorobutane sulfonic acid PFBS and its salts",IF(ISERROR(VLOOKUP(N239,有害物质申报表!$BB$5:$BC$12,2,0)),"",(VLOOKUP(N239,有害物质申报表!$BB$5:$BC$12,2,0))),IF(M239="Long chain perfluorocarboxylic acids PFCAs C9 to C14 including their salts",IF(ISERROR(VLOOKUP(N239,有害物质申报表!$BD$5:$BE$14,2,0)),"",(VLOOKUP(N239,有害物质申报表!$BD$5:$BE$14,2,0))),IF(M239="Hexafluoropropylene oxide dimer acid HFPO DA or GenX and its acyl halides",IF(ISERROR(VLOOKUP(N239,有害物质申报表!$BF$5:$BG$9,2,0)),"",(VLOOKUP(N239,有害物质申报表!$BF$5:$BG$9,2,0))),IF(M239="Other PFAS",""))))))))))))))))</f>
        <v/>
      </c>
      <c r="P239" s="5"/>
      <c r="Q239" s="182" t="str" cm="1">
        <f t="array" ref="Q239">IF(ISBLANK(P239),"",P239*(LOOKUP(2,1/(NOT(ISBLANK($J$10:J239))),$J$10:J239)))</f>
        <v/>
      </c>
      <c r="R239" s="182" t="str" cm="1">
        <f t="array" ref="R239">IF(ISBLANK(P239),"", (LOOKUP(2,1/(NOT(ISBLANK($K$10:K239))),$K$10:K239)))</f>
        <v/>
      </c>
      <c r="S239" s="1018"/>
      <c r="T239" s="1019"/>
      <c r="U239" s="437"/>
      <c r="V239" s="437"/>
      <c r="W239" s="437"/>
      <c r="X239" s="437"/>
      <c r="Y239" s="437"/>
      <c r="Z239" s="437"/>
      <c r="AA239" s="437"/>
      <c r="AB239" s="437"/>
      <c r="AC239" s="437"/>
      <c r="AL239" s="952" t="s">
        <v>123</v>
      </c>
      <c r="AM239" s="953" t="s">
        <v>124</v>
      </c>
    </row>
    <row r="240" spans="1:39" x14ac:dyDescent="0.6">
      <c r="A240" s="993"/>
      <c r="B240" s="1020"/>
      <c r="C240" s="182"/>
      <c r="D240" s="182"/>
      <c r="E240" s="182"/>
      <c r="F240" s="182"/>
      <c r="G240" s="182"/>
      <c r="H240" s="182"/>
      <c r="I240" s="182"/>
      <c r="J240" s="182"/>
      <c r="K240" s="182"/>
      <c r="L240" s="182" t="s">
        <v>2140</v>
      </c>
      <c r="M240" s="1018"/>
      <c r="N240" s="140"/>
      <c r="O240" s="140" t="str">
        <f>IF(L240="Full Materials Declaration","",IF(L240="TSCA Section 6h PBT",IF(ISERROR(VLOOKUP(M240,有害物质申报表!$AF$5:$AG$9,2,0)),"",(VLOOKUP(M240,有害物质申报表!$AF$5:$AG$9,2,0))),IF(L240="TSCA Risk Management",IF(ISERROR(VLOOKUP(M240,有害物质申报表!$AH$5:$AI$37,2,0)),"",(VLOOKUP(M240,有害物质申报表!$AH$5:$AI$37,2,0))),IF(L240="CEPA",IF(ISERROR(VLOOKUP(M240,有害物质申报表!$AN$5:$AO$30,2,0)),"",(VLOOKUP(M240,有害物质申报表!$AN$5:$AO$30,2,0))),IF(L240="WA Safer Product",IF(ISERROR(VLOOKUP(M240,有害物质申报表!$AP$5:$AQ$22,2,0)),"",(VLOOKUP(M240,有害物质申报表!$AP$5:$AQ$22,2,0))),IF(M240="High Risk Prop 65",IF(ISERROR(VLOOKUP(N240,有害物质申报表!$AJ$5:$AK$24,2,0)),"",(VLOOKUP(N240,有害物质申报表!$AJ$5:$AK$24,2,0))),IF(M240="Complete Prop 65",IF(ISERROR(VLOOKUP(N240,有害物质申报表!$AL$5:$AM$967,2,0)),"",(VLOOKUP(N240,有害物质申报表!$AL$5:$AM$967,2,0))),IF(M240="Perfluorooctanoic acid PFOA its salts",IF(ISERROR(VLOOKUP(N240,有害物质申报表!$AR$5:$AS$12,2,0)),"",(VLOOKUP(N240,有害物质申报表!$AR$5:$AS$12,2,0))),IF(M240="Perfluoroocane sulphonic acid PFOS it salts",IF(ISERROR(VLOOKUP(N240,有害物质申报表!$AT$5:$AU$12,2,0)),"",(VLOOKUP(N240,有害物质申报表!$AT$5:$AU$12,2,0))),IF(M240="Perfluorohexane 1 sulphonic acid PFHxS its salts",IF(ISERROR(VLOOKUP(N240,有害物质申报表!$AV$5:$AW$12,2,0)),"",(VLOOKUP(N240,有害物质申报表!$AV$5:$AW$12,2,0))),IF(M240="Undecafluorohexanoic acid PFHxA its salts",IF(ISERROR(VLOOKUP(N240,有害物质申报表!$AX$5:$AY$12,2,0)),"",(VLOOKUP(N240,有害物质申报表!$AX$5:$AY$12,2,0))),IF(M240="Perfluorononanoic acid PFNA its salts",IF(ISERROR(VLOOKUP(N240,有害物质申报表!$AZ$5:$BA$9,2,0)),"",(VLOOKUP(N240,有害物质申报表!$AZ$5:$BA$9,2,0))),IF(M240="Perfluorobutane sulfonic acid PFBS and its salts",IF(ISERROR(VLOOKUP(N240,有害物质申报表!$BB$5:$BC$12,2,0)),"",(VLOOKUP(N240,有害物质申报表!$BB$5:$BC$12,2,0))),IF(M240="Long chain perfluorocarboxylic acids PFCAs C9 to C14 including their salts",IF(ISERROR(VLOOKUP(N240,有害物质申报表!$BD$5:$BE$14,2,0)),"",(VLOOKUP(N240,有害物质申报表!$BD$5:$BE$14,2,0))),IF(M240="Hexafluoropropylene oxide dimer acid HFPO DA or GenX and its acyl halides",IF(ISERROR(VLOOKUP(N240,有害物质申报表!$BF$5:$BG$9,2,0)),"",(VLOOKUP(N240,有害物质申报表!$BF$5:$BG$9,2,0))),IF(M240="Other PFAS",""))))))))))))))))</f>
        <v/>
      </c>
      <c r="P240" s="5"/>
      <c r="Q240" s="182" t="str" cm="1">
        <f t="array" ref="Q240">IF(ISBLANK(P240),"",P240*(LOOKUP(2,1/(NOT(ISBLANK($J$10:J240))),$J$10:J240)))</f>
        <v/>
      </c>
      <c r="R240" s="182" t="str" cm="1">
        <f t="array" ref="R240">IF(ISBLANK(P240),"", (LOOKUP(2,1/(NOT(ISBLANK($K$10:K240))),$K$10:K240)))</f>
        <v/>
      </c>
      <c r="S240" s="1018"/>
      <c r="T240" s="1019"/>
      <c r="U240" s="437"/>
      <c r="V240" s="437"/>
      <c r="W240" s="437"/>
      <c r="X240" s="437"/>
      <c r="Y240" s="437"/>
      <c r="Z240" s="437"/>
      <c r="AA240" s="437"/>
      <c r="AB240" s="437"/>
      <c r="AC240" s="437"/>
      <c r="AL240" s="952" t="s">
        <v>334</v>
      </c>
      <c r="AM240" s="953" t="s">
        <v>335</v>
      </c>
    </row>
    <row r="241" spans="1:39" x14ac:dyDescent="0.6">
      <c r="A241" s="993"/>
      <c r="B241" s="1020"/>
      <c r="C241" s="182"/>
      <c r="D241" s="182"/>
      <c r="E241" s="182"/>
      <c r="F241" s="182"/>
      <c r="G241" s="182"/>
      <c r="H241" s="182"/>
      <c r="I241" s="182"/>
      <c r="J241" s="182"/>
      <c r="K241" s="182"/>
      <c r="L241" s="182" t="s">
        <v>2140</v>
      </c>
      <c r="M241" s="1018"/>
      <c r="N241" s="140"/>
      <c r="O241" s="140" t="str">
        <f>IF(L241="Full Materials Declaration","",IF(L241="TSCA Section 6h PBT",IF(ISERROR(VLOOKUP(M241,有害物质申报表!$AF$5:$AG$9,2,0)),"",(VLOOKUP(M241,有害物质申报表!$AF$5:$AG$9,2,0))),IF(L241="TSCA Risk Management",IF(ISERROR(VLOOKUP(M241,有害物质申报表!$AH$5:$AI$37,2,0)),"",(VLOOKUP(M241,有害物质申报表!$AH$5:$AI$37,2,0))),IF(L241="CEPA",IF(ISERROR(VLOOKUP(M241,有害物质申报表!$AN$5:$AO$30,2,0)),"",(VLOOKUP(M241,有害物质申报表!$AN$5:$AO$30,2,0))),IF(L241="WA Safer Product",IF(ISERROR(VLOOKUP(M241,有害物质申报表!$AP$5:$AQ$22,2,0)),"",(VLOOKUP(M241,有害物质申报表!$AP$5:$AQ$22,2,0))),IF(M241="High Risk Prop 65",IF(ISERROR(VLOOKUP(N241,有害物质申报表!$AJ$5:$AK$24,2,0)),"",(VLOOKUP(N241,有害物质申报表!$AJ$5:$AK$24,2,0))),IF(M241="Complete Prop 65",IF(ISERROR(VLOOKUP(N241,有害物质申报表!$AL$5:$AM$967,2,0)),"",(VLOOKUP(N241,有害物质申报表!$AL$5:$AM$967,2,0))),IF(M241="Perfluorooctanoic acid PFOA its salts",IF(ISERROR(VLOOKUP(N241,有害物质申报表!$AR$5:$AS$12,2,0)),"",(VLOOKUP(N241,有害物质申报表!$AR$5:$AS$12,2,0))),IF(M241="Perfluoroocane sulphonic acid PFOS it salts",IF(ISERROR(VLOOKUP(N241,有害物质申报表!$AT$5:$AU$12,2,0)),"",(VLOOKUP(N241,有害物质申报表!$AT$5:$AU$12,2,0))),IF(M241="Perfluorohexane 1 sulphonic acid PFHxS its salts",IF(ISERROR(VLOOKUP(N241,有害物质申报表!$AV$5:$AW$12,2,0)),"",(VLOOKUP(N241,有害物质申报表!$AV$5:$AW$12,2,0))),IF(M241="Undecafluorohexanoic acid PFHxA its salts",IF(ISERROR(VLOOKUP(N241,有害物质申报表!$AX$5:$AY$12,2,0)),"",(VLOOKUP(N241,有害物质申报表!$AX$5:$AY$12,2,0))),IF(M241="Perfluorononanoic acid PFNA its salts",IF(ISERROR(VLOOKUP(N241,有害物质申报表!$AZ$5:$BA$9,2,0)),"",(VLOOKUP(N241,有害物质申报表!$AZ$5:$BA$9,2,0))),IF(M241="Perfluorobutane sulfonic acid PFBS and its salts",IF(ISERROR(VLOOKUP(N241,有害物质申报表!$BB$5:$BC$12,2,0)),"",(VLOOKUP(N241,有害物质申报表!$BB$5:$BC$12,2,0))),IF(M241="Long chain perfluorocarboxylic acids PFCAs C9 to C14 including their salts",IF(ISERROR(VLOOKUP(N241,有害物质申报表!$BD$5:$BE$14,2,0)),"",(VLOOKUP(N241,有害物质申报表!$BD$5:$BE$14,2,0))),IF(M241="Hexafluoropropylene oxide dimer acid HFPO DA or GenX and its acyl halides",IF(ISERROR(VLOOKUP(N241,有害物质申报表!$BF$5:$BG$9,2,0)),"",(VLOOKUP(N241,有害物质申报表!$BF$5:$BG$9,2,0))),IF(M241="Other PFAS",""))))))))))))))))</f>
        <v/>
      </c>
      <c r="P241" s="5"/>
      <c r="Q241" s="182" t="str" cm="1">
        <f t="array" ref="Q241">IF(ISBLANK(P241),"",P241*(LOOKUP(2,1/(NOT(ISBLANK($J$10:J241))),$J$10:J241)))</f>
        <v/>
      </c>
      <c r="R241" s="182" t="str" cm="1">
        <f t="array" ref="R241">IF(ISBLANK(P241),"", (LOOKUP(2,1/(NOT(ISBLANK($K$10:K241))),$K$10:K241)))</f>
        <v/>
      </c>
      <c r="S241" s="1018"/>
      <c r="T241" s="1019"/>
      <c r="U241" s="437"/>
      <c r="V241" s="437"/>
      <c r="W241" s="437"/>
      <c r="X241" s="437"/>
      <c r="Y241" s="437"/>
      <c r="Z241" s="437"/>
      <c r="AA241" s="437"/>
      <c r="AB241" s="437"/>
      <c r="AC241" s="437"/>
      <c r="AL241" s="952" t="s">
        <v>575</v>
      </c>
      <c r="AM241" s="953" t="s">
        <v>576</v>
      </c>
    </row>
    <row r="242" spans="1:39" x14ac:dyDescent="0.6">
      <c r="A242" s="993"/>
      <c r="B242" s="1020"/>
      <c r="C242" s="182"/>
      <c r="D242" s="182"/>
      <c r="E242" s="182"/>
      <c r="F242" s="182"/>
      <c r="G242" s="182"/>
      <c r="H242" s="182"/>
      <c r="I242" s="182"/>
      <c r="J242" s="182"/>
      <c r="K242" s="182"/>
      <c r="L242" s="182" t="s">
        <v>2140</v>
      </c>
      <c r="M242" s="1018"/>
      <c r="N242" s="140"/>
      <c r="O242" s="140" t="str">
        <f>IF(L242="Full Materials Declaration","",IF(L242="TSCA Section 6h PBT",IF(ISERROR(VLOOKUP(M242,有害物质申报表!$AF$5:$AG$9,2,0)),"",(VLOOKUP(M242,有害物质申报表!$AF$5:$AG$9,2,0))),IF(L242="TSCA Risk Management",IF(ISERROR(VLOOKUP(M242,有害物质申报表!$AH$5:$AI$37,2,0)),"",(VLOOKUP(M242,有害物质申报表!$AH$5:$AI$37,2,0))),IF(L242="CEPA",IF(ISERROR(VLOOKUP(M242,有害物质申报表!$AN$5:$AO$30,2,0)),"",(VLOOKUP(M242,有害物质申报表!$AN$5:$AO$30,2,0))),IF(L242="WA Safer Product",IF(ISERROR(VLOOKUP(M242,有害物质申报表!$AP$5:$AQ$22,2,0)),"",(VLOOKUP(M242,有害物质申报表!$AP$5:$AQ$22,2,0))),IF(M242="High Risk Prop 65",IF(ISERROR(VLOOKUP(N242,有害物质申报表!$AJ$5:$AK$24,2,0)),"",(VLOOKUP(N242,有害物质申报表!$AJ$5:$AK$24,2,0))),IF(M242="Complete Prop 65",IF(ISERROR(VLOOKUP(N242,有害物质申报表!$AL$5:$AM$967,2,0)),"",(VLOOKUP(N242,有害物质申报表!$AL$5:$AM$967,2,0))),IF(M242="Perfluorooctanoic acid PFOA its salts",IF(ISERROR(VLOOKUP(N242,有害物质申报表!$AR$5:$AS$12,2,0)),"",(VLOOKUP(N242,有害物质申报表!$AR$5:$AS$12,2,0))),IF(M242="Perfluoroocane sulphonic acid PFOS it salts",IF(ISERROR(VLOOKUP(N242,有害物质申报表!$AT$5:$AU$12,2,0)),"",(VLOOKUP(N242,有害物质申报表!$AT$5:$AU$12,2,0))),IF(M242="Perfluorohexane 1 sulphonic acid PFHxS its salts",IF(ISERROR(VLOOKUP(N242,有害物质申报表!$AV$5:$AW$12,2,0)),"",(VLOOKUP(N242,有害物质申报表!$AV$5:$AW$12,2,0))),IF(M242="Undecafluorohexanoic acid PFHxA its salts",IF(ISERROR(VLOOKUP(N242,有害物质申报表!$AX$5:$AY$12,2,0)),"",(VLOOKUP(N242,有害物质申报表!$AX$5:$AY$12,2,0))),IF(M242="Perfluorononanoic acid PFNA its salts",IF(ISERROR(VLOOKUP(N242,有害物质申报表!$AZ$5:$BA$9,2,0)),"",(VLOOKUP(N242,有害物质申报表!$AZ$5:$BA$9,2,0))),IF(M242="Perfluorobutane sulfonic acid PFBS and its salts",IF(ISERROR(VLOOKUP(N242,有害物质申报表!$BB$5:$BC$12,2,0)),"",(VLOOKUP(N242,有害物质申报表!$BB$5:$BC$12,2,0))),IF(M242="Long chain perfluorocarboxylic acids PFCAs C9 to C14 including their salts",IF(ISERROR(VLOOKUP(N242,有害物质申报表!$BD$5:$BE$14,2,0)),"",(VLOOKUP(N242,有害物质申报表!$BD$5:$BE$14,2,0))),IF(M242="Hexafluoropropylene oxide dimer acid HFPO DA or GenX and its acyl halides",IF(ISERROR(VLOOKUP(N242,有害物质申报表!$BF$5:$BG$9,2,0)),"",(VLOOKUP(N242,有害物质申报表!$BF$5:$BG$9,2,0))),IF(M242="Other PFAS",""))))))))))))))))</f>
        <v/>
      </c>
      <c r="P242" s="5"/>
      <c r="Q242" s="182" t="str" cm="1">
        <f t="array" ref="Q242">IF(ISBLANK(P242),"",P242*(LOOKUP(2,1/(NOT(ISBLANK($J$10:J242))),$J$10:J242)))</f>
        <v/>
      </c>
      <c r="R242" s="182" t="str" cm="1">
        <f t="array" ref="R242">IF(ISBLANK(P242),"", (LOOKUP(2,1/(NOT(ISBLANK($K$10:K242))),$K$10:K242)))</f>
        <v/>
      </c>
      <c r="S242" s="1018"/>
      <c r="T242" s="1019"/>
      <c r="U242" s="437"/>
      <c r="V242" s="437"/>
      <c r="W242" s="437"/>
      <c r="X242" s="437"/>
      <c r="Y242" s="437"/>
      <c r="Z242" s="437"/>
      <c r="AA242" s="437"/>
      <c r="AB242" s="437"/>
      <c r="AC242" s="437"/>
      <c r="AL242" s="952" t="s">
        <v>820</v>
      </c>
      <c r="AM242" s="953" t="s">
        <v>821</v>
      </c>
    </row>
    <row r="243" spans="1:39" x14ac:dyDescent="0.6">
      <c r="A243" s="993"/>
      <c r="B243" s="1020"/>
      <c r="C243" s="182"/>
      <c r="D243" s="182"/>
      <c r="E243" s="182"/>
      <c r="F243" s="182"/>
      <c r="G243" s="182"/>
      <c r="H243" s="182"/>
      <c r="I243" s="182"/>
      <c r="J243" s="182"/>
      <c r="K243" s="182"/>
      <c r="L243" s="182" t="s">
        <v>2140</v>
      </c>
      <c r="M243" s="1018"/>
      <c r="N243" s="140"/>
      <c r="O243" s="140" t="str">
        <f>IF(L243="Full Materials Declaration","",IF(L243="TSCA Section 6h PBT",IF(ISERROR(VLOOKUP(M243,有害物质申报表!$AF$5:$AG$9,2,0)),"",(VLOOKUP(M243,有害物质申报表!$AF$5:$AG$9,2,0))),IF(L243="TSCA Risk Management",IF(ISERROR(VLOOKUP(M243,有害物质申报表!$AH$5:$AI$37,2,0)),"",(VLOOKUP(M243,有害物质申报表!$AH$5:$AI$37,2,0))),IF(L243="CEPA",IF(ISERROR(VLOOKUP(M243,有害物质申报表!$AN$5:$AO$30,2,0)),"",(VLOOKUP(M243,有害物质申报表!$AN$5:$AO$30,2,0))),IF(L243="WA Safer Product",IF(ISERROR(VLOOKUP(M243,有害物质申报表!$AP$5:$AQ$22,2,0)),"",(VLOOKUP(M243,有害物质申报表!$AP$5:$AQ$22,2,0))),IF(M243="High Risk Prop 65",IF(ISERROR(VLOOKUP(N243,有害物质申报表!$AJ$5:$AK$24,2,0)),"",(VLOOKUP(N243,有害物质申报表!$AJ$5:$AK$24,2,0))),IF(M243="Complete Prop 65",IF(ISERROR(VLOOKUP(N243,有害物质申报表!$AL$5:$AM$967,2,0)),"",(VLOOKUP(N243,有害物质申报表!$AL$5:$AM$967,2,0))),IF(M243="Perfluorooctanoic acid PFOA its salts",IF(ISERROR(VLOOKUP(N243,有害物质申报表!$AR$5:$AS$12,2,0)),"",(VLOOKUP(N243,有害物质申报表!$AR$5:$AS$12,2,0))),IF(M243="Perfluoroocane sulphonic acid PFOS it salts",IF(ISERROR(VLOOKUP(N243,有害物质申报表!$AT$5:$AU$12,2,0)),"",(VLOOKUP(N243,有害物质申报表!$AT$5:$AU$12,2,0))),IF(M243="Perfluorohexane 1 sulphonic acid PFHxS its salts",IF(ISERROR(VLOOKUP(N243,有害物质申报表!$AV$5:$AW$12,2,0)),"",(VLOOKUP(N243,有害物质申报表!$AV$5:$AW$12,2,0))),IF(M243="Undecafluorohexanoic acid PFHxA its salts",IF(ISERROR(VLOOKUP(N243,有害物质申报表!$AX$5:$AY$12,2,0)),"",(VLOOKUP(N243,有害物质申报表!$AX$5:$AY$12,2,0))),IF(M243="Perfluorononanoic acid PFNA its salts",IF(ISERROR(VLOOKUP(N243,有害物质申报表!$AZ$5:$BA$9,2,0)),"",(VLOOKUP(N243,有害物质申报表!$AZ$5:$BA$9,2,0))),IF(M243="Perfluorobutane sulfonic acid PFBS and its salts",IF(ISERROR(VLOOKUP(N243,有害物质申报表!$BB$5:$BC$12,2,0)),"",(VLOOKUP(N243,有害物质申报表!$BB$5:$BC$12,2,0))),IF(M243="Long chain perfluorocarboxylic acids PFCAs C9 to C14 including their salts",IF(ISERROR(VLOOKUP(N243,有害物质申报表!$BD$5:$BE$14,2,0)),"",(VLOOKUP(N243,有害物质申报表!$BD$5:$BE$14,2,0))),IF(M243="Hexafluoropropylene oxide dimer acid HFPO DA or GenX and its acyl halides",IF(ISERROR(VLOOKUP(N243,有害物质申报表!$BF$5:$BG$9,2,0)),"",(VLOOKUP(N243,有害物质申报表!$BF$5:$BG$9,2,0))),IF(M243="Other PFAS",""))))))))))))))))</f>
        <v/>
      </c>
      <c r="P243" s="5"/>
      <c r="Q243" s="182" t="str" cm="1">
        <f t="array" ref="Q243">IF(ISBLANK(P243),"",P243*(LOOKUP(2,1/(NOT(ISBLANK($J$10:J243))),$J$10:J243)))</f>
        <v/>
      </c>
      <c r="R243" s="182" t="str" cm="1">
        <f t="array" ref="R243">IF(ISBLANK(P243),"", (LOOKUP(2,1/(NOT(ISBLANK($K$10:K243))),$K$10:K243)))</f>
        <v/>
      </c>
      <c r="S243" s="1018"/>
      <c r="T243" s="1019"/>
      <c r="U243" s="437"/>
      <c r="V243" s="437"/>
      <c r="W243" s="437"/>
      <c r="X243" s="437"/>
      <c r="Y243" s="437"/>
      <c r="Z243" s="437"/>
      <c r="AA243" s="437"/>
      <c r="AB243" s="437"/>
      <c r="AC243" s="437"/>
      <c r="AL243" s="952" t="s">
        <v>822</v>
      </c>
      <c r="AM243" s="953" t="s">
        <v>823</v>
      </c>
    </row>
    <row r="244" spans="1:39" ht="43.5" x14ac:dyDescent="0.6">
      <c r="A244" s="993"/>
      <c r="B244" s="1020"/>
      <c r="C244" s="182"/>
      <c r="D244" s="182"/>
      <c r="E244" s="182"/>
      <c r="F244" s="182"/>
      <c r="G244" s="182"/>
      <c r="H244" s="182"/>
      <c r="I244" s="182"/>
      <c r="J244" s="182"/>
      <c r="K244" s="182"/>
      <c r="L244" s="182" t="s">
        <v>2140</v>
      </c>
      <c r="M244" s="1018"/>
      <c r="N244" s="140"/>
      <c r="O244" s="140" t="str">
        <f>IF(L244="Full Materials Declaration","",IF(L244="TSCA Section 6h PBT",IF(ISERROR(VLOOKUP(M244,有害物质申报表!$AF$5:$AG$9,2,0)),"",(VLOOKUP(M244,有害物质申报表!$AF$5:$AG$9,2,0))),IF(L244="TSCA Risk Management",IF(ISERROR(VLOOKUP(M244,有害物质申报表!$AH$5:$AI$37,2,0)),"",(VLOOKUP(M244,有害物质申报表!$AH$5:$AI$37,2,0))),IF(L244="CEPA",IF(ISERROR(VLOOKUP(M244,有害物质申报表!$AN$5:$AO$30,2,0)),"",(VLOOKUP(M244,有害物质申报表!$AN$5:$AO$30,2,0))),IF(L244="WA Safer Product",IF(ISERROR(VLOOKUP(M244,有害物质申报表!$AP$5:$AQ$22,2,0)),"",(VLOOKUP(M244,有害物质申报表!$AP$5:$AQ$22,2,0))),IF(M244="High Risk Prop 65",IF(ISERROR(VLOOKUP(N244,有害物质申报表!$AJ$5:$AK$24,2,0)),"",(VLOOKUP(N244,有害物质申报表!$AJ$5:$AK$24,2,0))),IF(M244="Complete Prop 65",IF(ISERROR(VLOOKUP(N244,有害物质申报表!$AL$5:$AM$967,2,0)),"",(VLOOKUP(N244,有害物质申报表!$AL$5:$AM$967,2,0))),IF(M244="Perfluorooctanoic acid PFOA its salts",IF(ISERROR(VLOOKUP(N244,有害物质申报表!$AR$5:$AS$12,2,0)),"",(VLOOKUP(N244,有害物质申报表!$AR$5:$AS$12,2,0))),IF(M244="Perfluoroocane sulphonic acid PFOS it salts",IF(ISERROR(VLOOKUP(N244,有害物质申报表!$AT$5:$AU$12,2,0)),"",(VLOOKUP(N244,有害物质申报表!$AT$5:$AU$12,2,0))),IF(M244="Perfluorohexane 1 sulphonic acid PFHxS its salts",IF(ISERROR(VLOOKUP(N244,有害物质申报表!$AV$5:$AW$12,2,0)),"",(VLOOKUP(N244,有害物质申报表!$AV$5:$AW$12,2,0))),IF(M244="Undecafluorohexanoic acid PFHxA its salts",IF(ISERROR(VLOOKUP(N244,有害物质申报表!$AX$5:$AY$12,2,0)),"",(VLOOKUP(N244,有害物质申报表!$AX$5:$AY$12,2,0))),IF(M244="Perfluorononanoic acid PFNA its salts",IF(ISERROR(VLOOKUP(N244,有害物质申报表!$AZ$5:$BA$9,2,0)),"",(VLOOKUP(N244,有害物质申报表!$AZ$5:$BA$9,2,0))),IF(M244="Perfluorobutane sulfonic acid PFBS and its salts",IF(ISERROR(VLOOKUP(N244,有害物质申报表!$BB$5:$BC$12,2,0)),"",(VLOOKUP(N244,有害物质申报表!$BB$5:$BC$12,2,0))),IF(M244="Long chain perfluorocarboxylic acids PFCAs C9 to C14 including their salts",IF(ISERROR(VLOOKUP(N244,有害物质申报表!$BD$5:$BE$14,2,0)),"",(VLOOKUP(N244,有害物质申报表!$BD$5:$BE$14,2,0))),IF(M244="Hexafluoropropylene oxide dimer acid HFPO DA or GenX and its acyl halides",IF(ISERROR(VLOOKUP(N244,有害物质申报表!$BF$5:$BG$9,2,0)),"",(VLOOKUP(N244,有害物质申报表!$BF$5:$BG$9,2,0))),IF(M244="Other PFAS",""))))))))))))))))</f>
        <v/>
      </c>
      <c r="P244" s="5"/>
      <c r="Q244" s="182" t="str" cm="1">
        <f t="array" ref="Q244">IF(ISBLANK(P244),"",P244*(LOOKUP(2,1/(NOT(ISBLANK($J$10:J244))),$J$10:J244)))</f>
        <v/>
      </c>
      <c r="R244" s="182" t="str" cm="1">
        <f t="array" ref="R244">IF(ISBLANK(P244),"", (LOOKUP(2,1/(NOT(ISBLANK($K$10:K244))),$K$10:K244)))</f>
        <v/>
      </c>
      <c r="S244" s="1018"/>
      <c r="T244" s="1019"/>
      <c r="U244" s="437"/>
      <c r="V244" s="437"/>
      <c r="W244" s="437"/>
      <c r="X244" s="437"/>
      <c r="Y244" s="437"/>
      <c r="Z244" s="437"/>
      <c r="AA244" s="437"/>
      <c r="AB244" s="437"/>
      <c r="AC244" s="437"/>
      <c r="AL244" s="952" t="s">
        <v>356</v>
      </c>
      <c r="AM244" s="953" t="s">
        <v>357</v>
      </c>
    </row>
    <row r="245" spans="1:39" ht="29" x14ac:dyDescent="0.6">
      <c r="A245" s="993"/>
      <c r="B245" s="1020"/>
      <c r="C245" s="182"/>
      <c r="D245" s="182"/>
      <c r="E245" s="182"/>
      <c r="F245" s="182"/>
      <c r="G245" s="182"/>
      <c r="H245" s="182"/>
      <c r="I245" s="182"/>
      <c r="J245" s="182"/>
      <c r="K245" s="182"/>
      <c r="L245" s="182" t="s">
        <v>2140</v>
      </c>
      <c r="M245" s="1018"/>
      <c r="N245" s="140"/>
      <c r="O245" s="140" t="str">
        <f>IF(L245="Full Materials Declaration","",IF(L245="TSCA Section 6h PBT",IF(ISERROR(VLOOKUP(M245,有害物质申报表!$AF$5:$AG$9,2,0)),"",(VLOOKUP(M245,有害物质申报表!$AF$5:$AG$9,2,0))),IF(L245="TSCA Risk Management",IF(ISERROR(VLOOKUP(M245,有害物质申报表!$AH$5:$AI$37,2,0)),"",(VLOOKUP(M245,有害物质申报表!$AH$5:$AI$37,2,0))),IF(L245="CEPA",IF(ISERROR(VLOOKUP(M245,有害物质申报表!$AN$5:$AO$30,2,0)),"",(VLOOKUP(M245,有害物质申报表!$AN$5:$AO$30,2,0))),IF(L245="WA Safer Product",IF(ISERROR(VLOOKUP(M245,有害物质申报表!$AP$5:$AQ$22,2,0)),"",(VLOOKUP(M245,有害物质申报表!$AP$5:$AQ$22,2,0))),IF(M245="High Risk Prop 65",IF(ISERROR(VLOOKUP(N245,有害物质申报表!$AJ$5:$AK$24,2,0)),"",(VLOOKUP(N245,有害物质申报表!$AJ$5:$AK$24,2,0))),IF(M245="Complete Prop 65",IF(ISERROR(VLOOKUP(N245,有害物质申报表!$AL$5:$AM$967,2,0)),"",(VLOOKUP(N245,有害物质申报表!$AL$5:$AM$967,2,0))),IF(M245="Perfluorooctanoic acid PFOA its salts",IF(ISERROR(VLOOKUP(N245,有害物质申报表!$AR$5:$AS$12,2,0)),"",(VLOOKUP(N245,有害物质申报表!$AR$5:$AS$12,2,0))),IF(M245="Perfluoroocane sulphonic acid PFOS it salts",IF(ISERROR(VLOOKUP(N245,有害物质申报表!$AT$5:$AU$12,2,0)),"",(VLOOKUP(N245,有害物质申报表!$AT$5:$AU$12,2,0))),IF(M245="Perfluorohexane 1 sulphonic acid PFHxS its salts",IF(ISERROR(VLOOKUP(N245,有害物质申报表!$AV$5:$AW$12,2,0)),"",(VLOOKUP(N245,有害物质申报表!$AV$5:$AW$12,2,0))),IF(M245="Undecafluorohexanoic acid PFHxA its salts",IF(ISERROR(VLOOKUP(N245,有害物质申报表!$AX$5:$AY$12,2,0)),"",(VLOOKUP(N245,有害物质申报表!$AX$5:$AY$12,2,0))),IF(M245="Perfluorononanoic acid PFNA its salts",IF(ISERROR(VLOOKUP(N245,有害物质申报表!$AZ$5:$BA$9,2,0)),"",(VLOOKUP(N245,有害物质申报表!$AZ$5:$BA$9,2,0))),IF(M245="Perfluorobutane sulfonic acid PFBS and its salts",IF(ISERROR(VLOOKUP(N245,有害物质申报表!$BB$5:$BC$12,2,0)),"",(VLOOKUP(N245,有害物质申报表!$BB$5:$BC$12,2,0))),IF(M245="Long chain perfluorocarboxylic acids PFCAs C9 to C14 including their salts",IF(ISERROR(VLOOKUP(N245,有害物质申报表!$BD$5:$BE$14,2,0)),"",(VLOOKUP(N245,有害物质申报表!$BD$5:$BE$14,2,0))),IF(M245="Hexafluoropropylene oxide dimer acid HFPO DA or GenX and its acyl halides",IF(ISERROR(VLOOKUP(N245,有害物质申报表!$BF$5:$BG$9,2,0)),"",(VLOOKUP(N245,有害物质申报表!$BF$5:$BG$9,2,0))),IF(M245="Other PFAS",""))))))))))))))))</f>
        <v/>
      </c>
      <c r="P245" s="5"/>
      <c r="Q245" s="182" t="str" cm="1">
        <f t="array" ref="Q245">IF(ISBLANK(P245),"",P245*(LOOKUP(2,1/(NOT(ISBLANK($J$10:J245))),$J$10:J245)))</f>
        <v/>
      </c>
      <c r="R245" s="182" t="str" cm="1">
        <f t="array" ref="R245">IF(ISBLANK(P245),"", (LOOKUP(2,1/(NOT(ISBLANK($K$10:K245))),$K$10:K245)))</f>
        <v/>
      </c>
      <c r="S245" s="1018"/>
      <c r="T245" s="1019"/>
      <c r="U245" s="437"/>
      <c r="V245" s="437"/>
      <c r="W245" s="437"/>
      <c r="X245" s="437"/>
      <c r="Y245" s="437"/>
      <c r="Z245" s="437"/>
      <c r="AA245" s="437"/>
      <c r="AB245" s="437"/>
      <c r="AC245" s="437"/>
      <c r="AL245" s="952" t="s">
        <v>967</v>
      </c>
      <c r="AM245" s="953" t="s">
        <v>968</v>
      </c>
    </row>
    <row r="246" spans="1:39" x14ac:dyDescent="0.6">
      <c r="A246" s="993"/>
      <c r="B246" s="1020"/>
      <c r="C246" s="182"/>
      <c r="D246" s="182"/>
      <c r="E246" s="182"/>
      <c r="F246" s="182"/>
      <c r="G246" s="182"/>
      <c r="H246" s="182"/>
      <c r="I246" s="182"/>
      <c r="J246" s="182"/>
      <c r="K246" s="182"/>
      <c r="L246" s="182" t="s">
        <v>2140</v>
      </c>
      <c r="M246" s="1018"/>
      <c r="N246" s="140"/>
      <c r="O246" s="140" t="str">
        <f>IF(L246="Full Materials Declaration","",IF(L246="TSCA Section 6h PBT",IF(ISERROR(VLOOKUP(M246,有害物质申报表!$AF$5:$AG$9,2,0)),"",(VLOOKUP(M246,有害物质申报表!$AF$5:$AG$9,2,0))),IF(L246="TSCA Risk Management",IF(ISERROR(VLOOKUP(M246,有害物质申报表!$AH$5:$AI$37,2,0)),"",(VLOOKUP(M246,有害物质申报表!$AH$5:$AI$37,2,0))),IF(L246="CEPA",IF(ISERROR(VLOOKUP(M246,有害物质申报表!$AN$5:$AO$30,2,0)),"",(VLOOKUP(M246,有害物质申报表!$AN$5:$AO$30,2,0))),IF(L246="WA Safer Product",IF(ISERROR(VLOOKUP(M246,有害物质申报表!$AP$5:$AQ$22,2,0)),"",(VLOOKUP(M246,有害物质申报表!$AP$5:$AQ$22,2,0))),IF(M246="High Risk Prop 65",IF(ISERROR(VLOOKUP(N246,有害物质申报表!$AJ$5:$AK$24,2,0)),"",(VLOOKUP(N246,有害物质申报表!$AJ$5:$AK$24,2,0))),IF(M246="Complete Prop 65",IF(ISERROR(VLOOKUP(N246,有害物质申报表!$AL$5:$AM$967,2,0)),"",(VLOOKUP(N246,有害物质申报表!$AL$5:$AM$967,2,0))),IF(M246="Perfluorooctanoic acid PFOA its salts",IF(ISERROR(VLOOKUP(N246,有害物质申报表!$AR$5:$AS$12,2,0)),"",(VLOOKUP(N246,有害物质申报表!$AR$5:$AS$12,2,0))),IF(M246="Perfluoroocane sulphonic acid PFOS it salts",IF(ISERROR(VLOOKUP(N246,有害物质申报表!$AT$5:$AU$12,2,0)),"",(VLOOKUP(N246,有害物质申报表!$AT$5:$AU$12,2,0))),IF(M246="Perfluorohexane 1 sulphonic acid PFHxS its salts",IF(ISERROR(VLOOKUP(N246,有害物质申报表!$AV$5:$AW$12,2,0)),"",(VLOOKUP(N246,有害物质申报表!$AV$5:$AW$12,2,0))),IF(M246="Undecafluorohexanoic acid PFHxA its salts",IF(ISERROR(VLOOKUP(N246,有害物质申报表!$AX$5:$AY$12,2,0)),"",(VLOOKUP(N246,有害物质申报表!$AX$5:$AY$12,2,0))),IF(M246="Perfluorononanoic acid PFNA its salts",IF(ISERROR(VLOOKUP(N246,有害物质申报表!$AZ$5:$BA$9,2,0)),"",(VLOOKUP(N246,有害物质申报表!$AZ$5:$BA$9,2,0))),IF(M246="Perfluorobutane sulfonic acid PFBS and its salts",IF(ISERROR(VLOOKUP(N246,有害物质申报表!$BB$5:$BC$12,2,0)),"",(VLOOKUP(N246,有害物质申报表!$BB$5:$BC$12,2,0))),IF(M246="Long chain perfluorocarboxylic acids PFCAs C9 to C14 including their salts",IF(ISERROR(VLOOKUP(N246,有害物质申报表!$BD$5:$BE$14,2,0)),"",(VLOOKUP(N246,有害物质申报表!$BD$5:$BE$14,2,0))),IF(M246="Hexafluoropropylene oxide dimer acid HFPO DA or GenX and its acyl halides",IF(ISERROR(VLOOKUP(N246,有害物质申报表!$BF$5:$BG$9,2,0)),"",(VLOOKUP(N246,有害物质申报表!$BF$5:$BG$9,2,0))),IF(M246="Other PFAS",""))))))))))))))))</f>
        <v/>
      </c>
      <c r="P246" s="5"/>
      <c r="Q246" s="182" t="str" cm="1">
        <f t="array" ref="Q246">IF(ISBLANK(P246),"",P246*(LOOKUP(2,1/(NOT(ISBLANK($J$10:J246))),$J$10:J246)))</f>
        <v/>
      </c>
      <c r="R246" s="182" t="str" cm="1">
        <f t="array" ref="R246">IF(ISBLANK(P246),"", (LOOKUP(2,1/(NOT(ISBLANK($K$10:K246))),$K$10:K246)))</f>
        <v/>
      </c>
      <c r="S246" s="1018"/>
      <c r="T246" s="1019"/>
      <c r="U246" s="437"/>
      <c r="V246" s="437"/>
      <c r="W246" s="437"/>
      <c r="X246" s="437"/>
      <c r="Y246" s="437"/>
      <c r="Z246" s="437"/>
      <c r="AA246" s="437"/>
      <c r="AB246" s="437"/>
      <c r="AC246" s="437"/>
      <c r="AL246" s="952" t="s">
        <v>296</v>
      </c>
      <c r="AM246" s="953" t="s">
        <v>1721</v>
      </c>
    </row>
    <row r="247" spans="1:39" x14ac:dyDescent="0.6">
      <c r="A247" s="993"/>
      <c r="B247" s="1020"/>
      <c r="C247" s="182"/>
      <c r="D247" s="182"/>
      <c r="E247" s="182"/>
      <c r="F247" s="182"/>
      <c r="G247" s="182"/>
      <c r="H247" s="182"/>
      <c r="I247" s="182"/>
      <c r="J247" s="182"/>
      <c r="K247" s="182"/>
      <c r="L247" s="182" t="s">
        <v>2140</v>
      </c>
      <c r="M247" s="1018"/>
      <c r="N247" s="140"/>
      <c r="O247" s="140" t="str">
        <f>IF(L247="Full Materials Declaration","",IF(L247="TSCA Section 6h PBT",IF(ISERROR(VLOOKUP(M247,有害物质申报表!$AF$5:$AG$9,2,0)),"",(VLOOKUP(M247,有害物质申报表!$AF$5:$AG$9,2,0))),IF(L247="TSCA Risk Management",IF(ISERROR(VLOOKUP(M247,有害物质申报表!$AH$5:$AI$37,2,0)),"",(VLOOKUP(M247,有害物质申报表!$AH$5:$AI$37,2,0))),IF(L247="CEPA",IF(ISERROR(VLOOKUP(M247,有害物质申报表!$AN$5:$AO$30,2,0)),"",(VLOOKUP(M247,有害物质申报表!$AN$5:$AO$30,2,0))),IF(L247="WA Safer Product",IF(ISERROR(VLOOKUP(M247,有害物质申报表!$AP$5:$AQ$22,2,0)),"",(VLOOKUP(M247,有害物质申报表!$AP$5:$AQ$22,2,0))),IF(M247="High Risk Prop 65",IF(ISERROR(VLOOKUP(N247,有害物质申报表!$AJ$5:$AK$24,2,0)),"",(VLOOKUP(N247,有害物质申报表!$AJ$5:$AK$24,2,0))),IF(M247="Complete Prop 65",IF(ISERROR(VLOOKUP(N247,有害物质申报表!$AL$5:$AM$967,2,0)),"",(VLOOKUP(N247,有害物质申报表!$AL$5:$AM$967,2,0))),IF(M247="Perfluorooctanoic acid PFOA its salts",IF(ISERROR(VLOOKUP(N247,有害物质申报表!$AR$5:$AS$12,2,0)),"",(VLOOKUP(N247,有害物质申报表!$AR$5:$AS$12,2,0))),IF(M247="Perfluoroocane sulphonic acid PFOS it salts",IF(ISERROR(VLOOKUP(N247,有害物质申报表!$AT$5:$AU$12,2,0)),"",(VLOOKUP(N247,有害物质申报表!$AT$5:$AU$12,2,0))),IF(M247="Perfluorohexane 1 sulphonic acid PFHxS its salts",IF(ISERROR(VLOOKUP(N247,有害物质申报表!$AV$5:$AW$12,2,0)),"",(VLOOKUP(N247,有害物质申报表!$AV$5:$AW$12,2,0))),IF(M247="Undecafluorohexanoic acid PFHxA its salts",IF(ISERROR(VLOOKUP(N247,有害物质申报表!$AX$5:$AY$12,2,0)),"",(VLOOKUP(N247,有害物质申报表!$AX$5:$AY$12,2,0))),IF(M247="Perfluorononanoic acid PFNA its salts",IF(ISERROR(VLOOKUP(N247,有害物质申报表!$AZ$5:$BA$9,2,0)),"",(VLOOKUP(N247,有害物质申报表!$AZ$5:$BA$9,2,0))),IF(M247="Perfluorobutane sulfonic acid PFBS and its salts",IF(ISERROR(VLOOKUP(N247,有害物质申报表!$BB$5:$BC$12,2,0)),"",(VLOOKUP(N247,有害物质申报表!$BB$5:$BC$12,2,0))),IF(M247="Long chain perfluorocarboxylic acids PFCAs C9 to C14 including their salts",IF(ISERROR(VLOOKUP(N247,有害物质申报表!$BD$5:$BE$14,2,0)),"",(VLOOKUP(N247,有害物质申报表!$BD$5:$BE$14,2,0))),IF(M247="Hexafluoropropylene oxide dimer acid HFPO DA or GenX and its acyl halides",IF(ISERROR(VLOOKUP(N247,有害物质申报表!$BF$5:$BG$9,2,0)),"",(VLOOKUP(N247,有害物质申报表!$BF$5:$BG$9,2,0))),IF(M247="Other PFAS",""))))))))))))))))</f>
        <v/>
      </c>
      <c r="P247" s="5"/>
      <c r="Q247" s="182" t="str" cm="1">
        <f t="array" ref="Q247">IF(ISBLANK(P247),"",P247*(LOOKUP(2,1/(NOT(ISBLANK($J$10:J247))),$J$10:J247)))</f>
        <v/>
      </c>
      <c r="R247" s="182" t="str" cm="1">
        <f t="array" ref="R247">IF(ISBLANK(P247),"", (LOOKUP(2,1/(NOT(ISBLANK($K$10:K247))),$K$10:K247)))</f>
        <v/>
      </c>
      <c r="S247" s="1018"/>
      <c r="T247" s="1019"/>
      <c r="U247" s="437"/>
      <c r="V247" s="437"/>
      <c r="W247" s="437"/>
      <c r="X247" s="437"/>
      <c r="Y247" s="437"/>
      <c r="Z247" s="437"/>
      <c r="AA247" s="437"/>
      <c r="AB247" s="437"/>
      <c r="AC247" s="437"/>
      <c r="AL247" s="952" t="s">
        <v>403</v>
      </c>
      <c r="AM247" s="953" t="s">
        <v>404</v>
      </c>
    </row>
    <row r="248" spans="1:39" x14ac:dyDescent="0.6">
      <c r="A248" s="993"/>
      <c r="B248" s="1020"/>
      <c r="C248" s="182"/>
      <c r="D248" s="182"/>
      <c r="E248" s="182"/>
      <c r="F248" s="182"/>
      <c r="G248" s="182"/>
      <c r="H248" s="182"/>
      <c r="I248" s="182"/>
      <c r="J248" s="182"/>
      <c r="K248" s="182"/>
      <c r="L248" s="182" t="s">
        <v>2140</v>
      </c>
      <c r="M248" s="1018"/>
      <c r="N248" s="140"/>
      <c r="O248" s="140" t="str">
        <f>IF(L248="Full Materials Declaration","",IF(L248="TSCA Section 6h PBT",IF(ISERROR(VLOOKUP(M248,有害物质申报表!$AF$5:$AG$9,2,0)),"",(VLOOKUP(M248,有害物质申报表!$AF$5:$AG$9,2,0))),IF(L248="TSCA Risk Management",IF(ISERROR(VLOOKUP(M248,有害物质申报表!$AH$5:$AI$37,2,0)),"",(VLOOKUP(M248,有害物质申报表!$AH$5:$AI$37,2,0))),IF(L248="CEPA",IF(ISERROR(VLOOKUP(M248,有害物质申报表!$AN$5:$AO$30,2,0)),"",(VLOOKUP(M248,有害物质申报表!$AN$5:$AO$30,2,0))),IF(L248="WA Safer Product",IF(ISERROR(VLOOKUP(M248,有害物质申报表!$AP$5:$AQ$22,2,0)),"",(VLOOKUP(M248,有害物质申报表!$AP$5:$AQ$22,2,0))),IF(M248="High Risk Prop 65",IF(ISERROR(VLOOKUP(N248,有害物质申报表!$AJ$5:$AK$24,2,0)),"",(VLOOKUP(N248,有害物质申报表!$AJ$5:$AK$24,2,0))),IF(M248="Complete Prop 65",IF(ISERROR(VLOOKUP(N248,有害物质申报表!$AL$5:$AM$967,2,0)),"",(VLOOKUP(N248,有害物质申报表!$AL$5:$AM$967,2,0))),IF(M248="Perfluorooctanoic acid PFOA its salts",IF(ISERROR(VLOOKUP(N248,有害物质申报表!$AR$5:$AS$12,2,0)),"",(VLOOKUP(N248,有害物质申报表!$AR$5:$AS$12,2,0))),IF(M248="Perfluoroocane sulphonic acid PFOS it salts",IF(ISERROR(VLOOKUP(N248,有害物质申报表!$AT$5:$AU$12,2,0)),"",(VLOOKUP(N248,有害物质申报表!$AT$5:$AU$12,2,0))),IF(M248="Perfluorohexane 1 sulphonic acid PFHxS its salts",IF(ISERROR(VLOOKUP(N248,有害物质申报表!$AV$5:$AW$12,2,0)),"",(VLOOKUP(N248,有害物质申报表!$AV$5:$AW$12,2,0))),IF(M248="Undecafluorohexanoic acid PFHxA its salts",IF(ISERROR(VLOOKUP(N248,有害物质申报表!$AX$5:$AY$12,2,0)),"",(VLOOKUP(N248,有害物质申报表!$AX$5:$AY$12,2,0))),IF(M248="Perfluorononanoic acid PFNA its salts",IF(ISERROR(VLOOKUP(N248,有害物质申报表!$AZ$5:$BA$9,2,0)),"",(VLOOKUP(N248,有害物质申报表!$AZ$5:$BA$9,2,0))),IF(M248="Perfluorobutane sulfonic acid PFBS and its salts",IF(ISERROR(VLOOKUP(N248,有害物质申报表!$BB$5:$BC$12,2,0)),"",(VLOOKUP(N248,有害物质申报表!$BB$5:$BC$12,2,0))),IF(M248="Long chain perfluorocarboxylic acids PFCAs C9 to C14 including their salts",IF(ISERROR(VLOOKUP(N248,有害物质申报表!$BD$5:$BE$14,2,0)),"",(VLOOKUP(N248,有害物质申报表!$BD$5:$BE$14,2,0))),IF(M248="Hexafluoropropylene oxide dimer acid HFPO DA or GenX and its acyl halides",IF(ISERROR(VLOOKUP(N248,有害物质申报表!$BF$5:$BG$9,2,0)),"",(VLOOKUP(N248,有害物质申报表!$BF$5:$BG$9,2,0))),IF(M248="Other PFAS",""))))))))))))))))</f>
        <v/>
      </c>
      <c r="P248" s="5"/>
      <c r="Q248" s="182" t="str" cm="1">
        <f t="array" ref="Q248">IF(ISBLANK(P248),"",P248*(LOOKUP(2,1/(NOT(ISBLANK($J$10:J248))),$J$10:J248)))</f>
        <v/>
      </c>
      <c r="R248" s="182" t="str" cm="1">
        <f t="array" ref="R248">IF(ISBLANK(P248),"", (LOOKUP(2,1/(NOT(ISBLANK($K$10:K248))),$K$10:K248)))</f>
        <v/>
      </c>
      <c r="S248" s="1018"/>
      <c r="T248" s="1019"/>
      <c r="U248" s="437"/>
      <c r="V248" s="437"/>
      <c r="W248" s="437"/>
      <c r="X248" s="437"/>
      <c r="Y248" s="437"/>
      <c r="Z248" s="437"/>
      <c r="AA248" s="437"/>
      <c r="AB248" s="437"/>
      <c r="AC248" s="437"/>
      <c r="AL248" s="952" t="s">
        <v>438</v>
      </c>
      <c r="AM248" s="953" t="s">
        <v>119</v>
      </c>
    </row>
    <row r="249" spans="1:39" ht="29" x14ac:dyDescent="0.6">
      <c r="A249" s="993"/>
      <c r="B249" s="1020"/>
      <c r="C249" s="182"/>
      <c r="D249" s="182"/>
      <c r="E249" s="182"/>
      <c r="F249" s="182"/>
      <c r="G249" s="182"/>
      <c r="H249" s="182"/>
      <c r="I249" s="182"/>
      <c r="J249" s="182"/>
      <c r="K249" s="182"/>
      <c r="L249" s="182" t="s">
        <v>2140</v>
      </c>
      <c r="M249" s="1018"/>
      <c r="N249" s="140"/>
      <c r="O249" s="140" t="str">
        <f>IF(L249="Full Materials Declaration","",IF(L249="TSCA Section 6h PBT",IF(ISERROR(VLOOKUP(M249,有害物质申报表!$AF$5:$AG$9,2,0)),"",(VLOOKUP(M249,有害物质申报表!$AF$5:$AG$9,2,0))),IF(L249="TSCA Risk Management",IF(ISERROR(VLOOKUP(M249,有害物质申报表!$AH$5:$AI$37,2,0)),"",(VLOOKUP(M249,有害物质申报表!$AH$5:$AI$37,2,0))),IF(L249="CEPA",IF(ISERROR(VLOOKUP(M249,有害物质申报表!$AN$5:$AO$30,2,0)),"",(VLOOKUP(M249,有害物质申报表!$AN$5:$AO$30,2,0))),IF(L249="WA Safer Product",IF(ISERROR(VLOOKUP(M249,有害物质申报表!$AP$5:$AQ$22,2,0)),"",(VLOOKUP(M249,有害物质申报表!$AP$5:$AQ$22,2,0))),IF(M249="High Risk Prop 65",IF(ISERROR(VLOOKUP(N249,有害物质申报表!$AJ$5:$AK$24,2,0)),"",(VLOOKUP(N249,有害物质申报表!$AJ$5:$AK$24,2,0))),IF(M249="Complete Prop 65",IF(ISERROR(VLOOKUP(N249,有害物质申报表!$AL$5:$AM$967,2,0)),"",(VLOOKUP(N249,有害物质申报表!$AL$5:$AM$967,2,0))),IF(M249="Perfluorooctanoic acid PFOA its salts",IF(ISERROR(VLOOKUP(N249,有害物质申报表!$AR$5:$AS$12,2,0)),"",(VLOOKUP(N249,有害物质申报表!$AR$5:$AS$12,2,0))),IF(M249="Perfluoroocane sulphonic acid PFOS it salts",IF(ISERROR(VLOOKUP(N249,有害物质申报表!$AT$5:$AU$12,2,0)),"",(VLOOKUP(N249,有害物质申报表!$AT$5:$AU$12,2,0))),IF(M249="Perfluorohexane 1 sulphonic acid PFHxS its salts",IF(ISERROR(VLOOKUP(N249,有害物质申报表!$AV$5:$AW$12,2,0)),"",(VLOOKUP(N249,有害物质申报表!$AV$5:$AW$12,2,0))),IF(M249="Undecafluorohexanoic acid PFHxA its salts",IF(ISERROR(VLOOKUP(N249,有害物质申报表!$AX$5:$AY$12,2,0)),"",(VLOOKUP(N249,有害物质申报表!$AX$5:$AY$12,2,0))),IF(M249="Perfluorononanoic acid PFNA its salts",IF(ISERROR(VLOOKUP(N249,有害物质申报表!$AZ$5:$BA$9,2,0)),"",(VLOOKUP(N249,有害物质申报表!$AZ$5:$BA$9,2,0))),IF(M249="Perfluorobutane sulfonic acid PFBS and its salts",IF(ISERROR(VLOOKUP(N249,有害物质申报表!$BB$5:$BC$12,2,0)),"",(VLOOKUP(N249,有害物质申报表!$BB$5:$BC$12,2,0))),IF(M249="Long chain perfluorocarboxylic acids PFCAs C9 to C14 including their salts",IF(ISERROR(VLOOKUP(N249,有害物质申报表!$BD$5:$BE$14,2,0)),"",(VLOOKUP(N249,有害物质申报表!$BD$5:$BE$14,2,0))),IF(M249="Hexafluoropropylene oxide dimer acid HFPO DA or GenX and its acyl halides",IF(ISERROR(VLOOKUP(N249,有害物质申报表!$BF$5:$BG$9,2,0)),"",(VLOOKUP(N249,有害物质申报表!$BF$5:$BG$9,2,0))),IF(M249="Other PFAS",""))))))))))))))))</f>
        <v/>
      </c>
      <c r="P249" s="5"/>
      <c r="Q249" s="182" t="str" cm="1">
        <f t="array" ref="Q249">IF(ISBLANK(P249),"",P249*(LOOKUP(2,1/(NOT(ISBLANK($J$10:J249))),$J$10:J249)))</f>
        <v/>
      </c>
      <c r="R249" s="182" t="str" cm="1">
        <f t="array" ref="R249">IF(ISBLANK(P249),"", (LOOKUP(2,1/(NOT(ISBLANK($K$10:K249))),$K$10:K249)))</f>
        <v/>
      </c>
      <c r="S249" s="1018"/>
      <c r="T249" s="1019"/>
      <c r="U249" s="437"/>
      <c r="V249" s="437"/>
      <c r="W249" s="437"/>
      <c r="X249" s="437"/>
      <c r="Y249" s="437"/>
      <c r="Z249" s="437"/>
      <c r="AA249" s="437"/>
      <c r="AB249" s="437"/>
      <c r="AC249" s="437"/>
      <c r="AL249" s="952" t="s">
        <v>667</v>
      </c>
      <c r="AM249" s="953" t="s">
        <v>668</v>
      </c>
    </row>
    <row r="250" spans="1:39" x14ac:dyDescent="0.6">
      <c r="A250" s="993"/>
      <c r="B250" s="1020"/>
      <c r="C250" s="182"/>
      <c r="D250" s="182"/>
      <c r="E250" s="182"/>
      <c r="F250" s="182"/>
      <c r="G250" s="182"/>
      <c r="H250" s="182"/>
      <c r="I250" s="182"/>
      <c r="J250" s="182"/>
      <c r="K250" s="182"/>
      <c r="L250" s="182" t="s">
        <v>2140</v>
      </c>
      <c r="M250" s="1018"/>
      <c r="N250" s="140"/>
      <c r="O250" s="140" t="str">
        <f>IF(L250="Full Materials Declaration","",IF(L250="TSCA Section 6h PBT",IF(ISERROR(VLOOKUP(M250,有害物质申报表!$AF$5:$AG$9,2,0)),"",(VLOOKUP(M250,有害物质申报表!$AF$5:$AG$9,2,0))),IF(L250="TSCA Risk Management",IF(ISERROR(VLOOKUP(M250,有害物质申报表!$AH$5:$AI$37,2,0)),"",(VLOOKUP(M250,有害物质申报表!$AH$5:$AI$37,2,0))),IF(L250="CEPA",IF(ISERROR(VLOOKUP(M250,有害物质申报表!$AN$5:$AO$30,2,0)),"",(VLOOKUP(M250,有害物质申报表!$AN$5:$AO$30,2,0))),IF(L250="WA Safer Product",IF(ISERROR(VLOOKUP(M250,有害物质申报表!$AP$5:$AQ$22,2,0)),"",(VLOOKUP(M250,有害物质申报表!$AP$5:$AQ$22,2,0))),IF(M250="High Risk Prop 65",IF(ISERROR(VLOOKUP(N250,有害物质申报表!$AJ$5:$AK$24,2,0)),"",(VLOOKUP(N250,有害物质申报表!$AJ$5:$AK$24,2,0))),IF(M250="Complete Prop 65",IF(ISERROR(VLOOKUP(N250,有害物质申报表!$AL$5:$AM$967,2,0)),"",(VLOOKUP(N250,有害物质申报表!$AL$5:$AM$967,2,0))),IF(M250="Perfluorooctanoic acid PFOA its salts",IF(ISERROR(VLOOKUP(N250,有害物质申报表!$AR$5:$AS$12,2,0)),"",(VLOOKUP(N250,有害物质申报表!$AR$5:$AS$12,2,0))),IF(M250="Perfluoroocane sulphonic acid PFOS it salts",IF(ISERROR(VLOOKUP(N250,有害物质申报表!$AT$5:$AU$12,2,0)),"",(VLOOKUP(N250,有害物质申报表!$AT$5:$AU$12,2,0))),IF(M250="Perfluorohexane 1 sulphonic acid PFHxS its salts",IF(ISERROR(VLOOKUP(N250,有害物质申报表!$AV$5:$AW$12,2,0)),"",(VLOOKUP(N250,有害物质申报表!$AV$5:$AW$12,2,0))),IF(M250="Undecafluorohexanoic acid PFHxA its salts",IF(ISERROR(VLOOKUP(N250,有害物质申报表!$AX$5:$AY$12,2,0)),"",(VLOOKUP(N250,有害物质申报表!$AX$5:$AY$12,2,0))),IF(M250="Perfluorononanoic acid PFNA its salts",IF(ISERROR(VLOOKUP(N250,有害物质申报表!$AZ$5:$BA$9,2,0)),"",(VLOOKUP(N250,有害物质申报表!$AZ$5:$BA$9,2,0))),IF(M250="Perfluorobutane sulfonic acid PFBS and its salts",IF(ISERROR(VLOOKUP(N250,有害物质申报表!$BB$5:$BC$12,2,0)),"",(VLOOKUP(N250,有害物质申报表!$BB$5:$BC$12,2,0))),IF(M250="Long chain perfluorocarboxylic acids PFCAs C9 to C14 including their salts",IF(ISERROR(VLOOKUP(N250,有害物质申报表!$BD$5:$BE$14,2,0)),"",(VLOOKUP(N250,有害物质申报表!$BD$5:$BE$14,2,0))),IF(M250="Hexafluoropropylene oxide dimer acid HFPO DA or GenX and its acyl halides",IF(ISERROR(VLOOKUP(N250,有害物质申报表!$BF$5:$BG$9,2,0)),"",(VLOOKUP(N250,有害物质申报表!$BF$5:$BG$9,2,0))),IF(M250="Other PFAS",""))))))))))))))))</f>
        <v/>
      </c>
      <c r="P250" s="5"/>
      <c r="Q250" s="182" t="str" cm="1">
        <f t="array" ref="Q250">IF(ISBLANK(P250),"",P250*(LOOKUP(2,1/(NOT(ISBLANK($J$10:J250))),$J$10:J250)))</f>
        <v/>
      </c>
      <c r="R250" s="182" t="str" cm="1">
        <f t="array" ref="R250">IF(ISBLANK(P250),"", (LOOKUP(2,1/(NOT(ISBLANK($K$10:K250))),$K$10:K250)))</f>
        <v/>
      </c>
      <c r="S250" s="1018"/>
      <c r="T250" s="1019"/>
      <c r="U250" s="437"/>
      <c r="V250" s="437"/>
      <c r="W250" s="437"/>
      <c r="X250" s="437"/>
      <c r="Y250" s="437"/>
      <c r="Z250" s="437"/>
      <c r="AA250" s="437"/>
      <c r="AB250" s="437"/>
      <c r="AC250" s="437"/>
      <c r="AL250" s="952" t="s">
        <v>694</v>
      </c>
      <c r="AM250" s="953" t="s">
        <v>695</v>
      </c>
    </row>
    <row r="251" spans="1:39" x14ac:dyDescent="0.6">
      <c r="A251" s="993"/>
      <c r="B251" s="1020"/>
      <c r="C251" s="182"/>
      <c r="D251" s="182"/>
      <c r="E251" s="182"/>
      <c r="F251" s="182"/>
      <c r="G251" s="182"/>
      <c r="H251" s="182"/>
      <c r="I251" s="182"/>
      <c r="J251" s="182"/>
      <c r="K251" s="182"/>
      <c r="L251" s="182" t="s">
        <v>2140</v>
      </c>
      <c r="M251" s="1018"/>
      <c r="N251" s="140"/>
      <c r="O251" s="140" t="str">
        <f>IF(L251="Full Materials Declaration","",IF(L251="TSCA Section 6h PBT",IF(ISERROR(VLOOKUP(M251,有害物质申报表!$AF$5:$AG$9,2,0)),"",(VLOOKUP(M251,有害物质申报表!$AF$5:$AG$9,2,0))),IF(L251="TSCA Risk Management",IF(ISERROR(VLOOKUP(M251,有害物质申报表!$AH$5:$AI$37,2,0)),"",(VLOOKUP(M251,有害物质申报表!$AH$5:$AI$37,2,0))),IF(L251="CEPA",IF(ISERROR(VLOOKUP(M251,有害物质申报表!$AN$5:$AO$30,2,0)),"",(VLOOKUP(M251,有害物质申报表!$AN$5:$AO$30,2,0))),IF(L251="WA Safer Product",IF(ISERROR(VLOOKUP(M251,有害物质申报表!$AP$5:$AQ$22,2,0)),"",(VLOOKUP(M251,有害物质申报表!$AP$5:$AQ$22,2,0))),IF(M251="High Risk Prop 65",IF(ISERROR(VLOOKUP(N251,有害物质申报表!$AJ$5:$AK$24,2,0)),"",(VLOOKUP(N251,有害物质申报表!$AJ$5:$AK$24,2,0))),IF(M251="Complete Prop 65",IF(ISERROR(VLOOKUP(N251,有害物质申报表!$AL$5:$AM$967,2,0)),"",(VLOOKUP(N251,有害物质申报表!$AL$5:$AM$967,2,0))),IF(M251="Perfluorooctanoic acid PFOA its salts",IF(ISERROR(VLOOKUP(N251,有害物质申报表!$AR$5:$AS$12,2,0)),"",(VLOOKUP(N251,有害物质申报表!$AR$5:$AS$12,2,0))),IF(M251="Perfluoroocane sulphonic acid PFOS it salts",IF(ISERROR(VLOOKUP(N251,有害物质申报表!$AT$5:$AU$12,2,0)),"",(VLOOKUP(N251,有害物质申报表!$AT$5:$AU$12,2,0))),IF(M251="Perfluorohexane 1 sulphonic acid PFHxS its salts",IF(ISERROR(VLOOKUP(N251,有害物质申报表!$AV$5:$AW$12,2,0)),"",(VLOOKUP(N251,有害物质申报表!$AV$5:$AW$12,2,0))),IF(M251="Undecafluorohexanoic acid PFHxA its salts",IF(ISERROR(VLOOKUP(N251,有害物质申报表!$AX$5:$AY$12,2,0)),"",(VLOOKUP(N251,有害物质申报表!$AX$5:$AY$12,2,0))),IF(M251="Perfluorononanoic acid PFNA its salts",IF(ISERROR(VLOOKUP(N251,有害物质申报表!$AZ$5:$BA$9,2,0)),"",(VLOOKUP(N251,有害物质申报表!$AZ$5:$BA$9,2,0))),IF(M251="Perfluorobutane sulfonic acid PFBS and its salts",IF(ISERROR(VLOOKUP(N251,有害物质申报表!$BB$5:$BC$12,2,0)),"",(VLOOKUP(N251,有害物质申报表!$BB$5:$BC$12,2,0))),IF(M251="Long chain perfluorocarboxylic acids PFCAs C9 to C14 including their salts",IF(ISERROR(VLOOKUP(N251,有害物质申报表!$BD$5:$BE$14,2,0)),"",(VLOOKUP(N251,有害物质申报表!$BD$5:$BE$14,2,0))),IF(M251="Hexafluoropropylene oxide dimer acid HFPO DA or GenX and its acyl halides",IF(ISERROR(VLOOKUP(N251,有害物质申报表!$BF$5:$BG$9,2,0)),"",(VLOOKUP(N251,有害物质申报表!$BF$5:$BG$9,2,0))),IF(M251="Other PFAS",""))))))))))))))))</f>
        <v/>
      </c>
      <c r="P251" s="5"/>
      <c r="Q251" s="182" t="str" cm="1">
        <f t="array" ref="Q251">IF(ISBLANK(P251),"",P251*(LOOKUP(2,1/(NOT(ISBLANK($J$10:J251))),$J$10:J251)))</f>
        <v/>
      </c>
      <c r="R251" s="182" t="str" cm="1">
        <f t="array" ref="R251">IF(ISBLANK(P251),"", (LOOKUP(2,1/(NOT(ISBLANK($K$10:K251))),$K$10:K251)))</f>
        <v/>
      </c>
      <c r="S251" s="1018"/>
      <c r="T251" s="1019"/>
      <c r="U251" s="437"/>
      <c r="V251" s="437"/>
      <c r="W251" s="437"/>
      <c r="X251" s="437"/>
      <c r="Y251" s="437"/>
      <c r="Z251" s="437"/>
      <c r="AA251" s="437"/>
      <c r="AB251" s="437"/>
      <c r="AC251" s="437"/>
      <c r="AL251" s="952" t="s">
        <v>1340</v>
      </c>
      <c r="AM251" s="953" t="s">
        <v>51</v>
      </c>
    </row>
    <row r="252" spans="1:39" ht="29" x14ac:dyDescent="0.6">
      <c r="A252" s="993"/>
      <c r="B252" s="1020"/>
      <c r="C252" s="182"/>
      <c r="D252" s="182"/>
      <c r="E252" s="182"/>
      <c r="F252" s="182"/>
      <c r="G252" s="182"/>
      <c r="H252" s="182"/>
      <c r="I252" s="182"/>
      <c r="J252" s="182"/>
      <c r="K252" s="182"/>
      <c r="L252" s="182" t="s">
        <v>2140</v>
      </c>
      <c r="M252" s="1018"/>
      <c r="N252" s="140"/>
      <c r="O252" s="140" t="str">
        <f>IF(L252="Full Materials Declaration","",IF(L252="TSCA Section 6h PBT",IF(ISERROR(VLOOKUP(M252,有害物质申报表!$AF$5:$AG$9,2,0)),"",(VLOOKUP(M252,有害物质申报表!$AF$5:$AG$9,2,0))),IF(L252="TSCA Risk Management",IF(ISERROR(VLOOKUP(M252,有害物质申报表!$AH$5:$AI$37,2,0)),"",(VLOOKUP(M252,有害物质申报表!$AH$5:$AI$37,2,0))),IF(L252="CEPA",IF(ISERROR(VLOOKUP(M252,有害物质申报表!$AN$5:$AO$30,2,0)),"",(VLOOKUP(M252,有害物质申报表!$AN$5:$AO$30,2,0))),IF(L252="WA Safer Product",IF(ISERROR(VLOOKUP(M252,有害物质申报表!$AP$5:$AQ$22,2,0)),"",(VLOOKUP(M252,有害物质申报表!$AP$5:$AQ$22,2,0))),IF(M252="High Risk Prop 65",IF(ISERROR(VLOOKUP(N252,有害物质申报表!$AJ$5:$AK$24,2,0)),"",(VLOOKUP(N252,有害物质申报表!$AJ$5:$AK$24,2,0))),IF(M252="Complete Prop 65",IF(ISERROR(VLOOKUP(N252,有害物质申报表!$AL$5:$AM$967,2,0)),"",(VLOOKUP(N252,有害物质申报表!$AL$5:$AM$967,2,0))),IF(M252="Perfluorooctanoic acid PFOA its salts",IF(ISERROR(VLOOKUP(N252,有害物质申报表!$AR$5:$AS$12,2,0)),"",(VLOOKUP(N252,有害物质申报表!$AR$5:$AS$12,2,0))),IF(M252="Perfluoroocane sulphonic acid PFOS it salts",IF(ISERROR(VLOOKUP(N252,有害物质申报表!$AT$5:$AU$12,2,0)),"",(VLOOKUP(N252,有害物质申报表!$AT$5:$AU$12,2,0))),IF(M252="Perfluorohexane 1 sulphonic acid PFHxS its salts",IF(ISERROR(VLOOKUP(N252,有害物质申报表!$AV$5:$AW$12,2,0)),"",(VLOOKUP(N252,有害物质申报表!$AV$5:$AW$12,2,0))),IF(M252="Undecafluorohexanoic acid PFHxA its salts",IF(ISERROR(VLOOKUP(N252,有害物质申报表!$AX$5:$AY$12,2,0)),"",(VLOOKUP(N252,有害物质申报表!$AX$5:$AY$12,2,0))),IF(M252="Perfluorononanoic acid PFNA its salts",IF(ISERROR(VLOOKUP(N252,有害物质申报表!$AZ$5:$BA$9,2,0)),"",(VLOOKUP(N252,有害物质申报表!$AZ$5:$BA$9,2,0))),IF(M252="Perfluorobutane sulfonic acid PFBS and its salts",IF(ISERROR(VLOOKUP(N252,有害物质申报表!$BB$5:$BC$12,2,0)),"",(VLOOKUP(N252,有害物质申报表!$BB$5:$BC$12,2,0))),IF(M252="Long chain perfluorocarboxylic acids PFCAs C9 to C14 including their salts",IF(ISERROR(VLOOKUP(N252,有害物质申报表!$BD$5:$BE$14,2,0)),"",(VLOOKUP(N252,有害物质申报表!$BD$5:$BE$14,2,0))),IF(M252="Hexafluoropropylene oxide dimer acid HFPO DA or GenX and its acyl halides",IF(ISERROR(VLOOKUP(N252,有害物质申报表!$BF$5:$BG$9,2,0)),"",(VLOOKUP(N252,有害物质申报表!$BF$5:$BG$9,2,0))),IF(M252="Other PFAS",""))))))))))))))))</f>
        <v/>
      </c>
      <c r="P252" s="5"/>
      <c r="Q252" s="182" t="str" cm="1">
        <f t="array" ref="Q252">IF(ISBLANK(P252),"",P252*(LOOKUP(2,1/(NOT(ISBLANK($J$10:J252))),$J$10:J252)))</f>
        <v/>
      </c>
      <c r="R252" s="182" t="str" cm="1">
        <f t="array" ref="R252">IF(ISBLANK(P252),"", (LOOKUP(2,1/(NOT(ISBLANK($K$10:K252))),$K$10:K252)))</f>
        <v/>
      </c>
      <c r="S252" s="1018"/>
      <c r="T252" s="1019"/>
      <c r="U252" s="437"/>
      <c r="V252" s="437"/>
      <c r="W252" s="437"/>
      <c r="X252" s="437"/>
      <c r="Y252" s="437"/>
      <c r="Z252" s="437"/>
      <c r="AA252" s="437"/>
      <c r="AB252" s="437"/>
      <c r="AC252" s="437"/>
      <c r="AL252" s="952" t="s">
        <v>1379</v>
      </c>
      <c r="AM252" s="953" t="s">
        <v>119</v>
      </c>
    </row>
    <row r="253" spans="1:39" x14ac:dyDescent="0.6">
      <c r="A253" s="993"/>
      <c r="B253" s="1020"/>
      <c r="C253" s="182"/>
      <c r="D253" s="182"/>
      <c r="E253" s="182"/>
      <c r="F253" s="182"/>
      <c r="G253" s="182"/>
      <c r="H253" s="182"/>
      <c r="I253" s="182"/>
      <c r="J253" s="182"/>
      <c r="K253" s="182"/>
      <c r="L253" s="182" t="s">
        <v>2140</v>
      </c>
      <c r="M253" s="1018"/>
      <c r="N253" s="140"/>
      <c r="O253" s="140" t="str">
        <f>IF(L253="Full Materials Declaration","",IF(L253="TSCA Section 6h PBT",IF(ISERROR(VLOOKUP(M253,有害物质申报表!$AF$5:$AG$9,2,0)),"",(VLOOKUP(M253,有害物质申报表!$AF$5:$AG$9,2,0))),IF(L253="TSCA Risk Management",IF(ISERROR(VLOOKUP(M253,有害物质申报表!$AH$5:$AI$37,2,0)),"",(VLOOKUP(M253,有害物质申报表!$AH$5:$AI$37,2,0))),IF(L253="CEPA",IF(ISERROR(VLOOKUP(M253,有害物质申报表!$AN$5:$AO$30,2,0)),"",(VLOOKUP(M253,有害物质申报表!$AN$5:$AO$30,2,0))),IF(L253="WA Safer Product",IF(ISERROR(VLOOKUP(M253,有害物质申报表!$AP$5:$AQ$22,2,0)),"",(VLOOKUP(M253,有害物质申报表!$AP$5:$AQ$22,2,0))),IF(M253="High Risk Prop 65",IF(ISERROR(VLOOKUP(N253,有害物质申报表!$AJ$5:$AK$24,2,0)),"",(VLOOKUP(N253,有害物质申报表!$AJ$5:$AK$24,2,0))),IF(M253="Complete Prop 65",IF(ISERROR(VLOOKUP(N253,有害物质申报表!$AL$5:$AM$967,2,0)),"",(VLOOKUP(N253,有害物质申报表!$AL$5:$AM$967,2,0))),IF(M253="Perfluorooctanoic acid PFOA its salts",IF(ISERROR(VLOOKUP(N253,有害物质申报表!$AR$5:$AS$12,2,0)),"",(VLOOKUP(N253,有害物质申报表!$AR$5:$AS$12,2,0))),IF(M253="Perfluoroocane sulphonic acid PFOS it salts",IF(ISERROR(VLOOKUP(N253,有害物质申报表!$AT$5:$AU$12,2,0)),"",(VLOOKUP(N253,有害物质申报表!$AT$5:$AU$12,2,0))),IF(M253="Perfluorohexane 1 sulphonic acid PFHxS its salts",IF(ISERROR(VLOOKUP(N253,有害物质申报表!$AV$5:$AW$12,2,0)),"",(VLOOKUP(N253,有害物质申报表!$AV$5:$AW$12,2,0))),IF(M253="Undecafluorohexanoic acid PFHxA its salts",IF(ISERROR(VLOOKUP(N253,有害物质申报表!$AX$5:$AY$12,2,0)),"",(VLOOKUP(N253,有害物质申报表!$AX$5:$AY$12,2,0))),IF(M253="Perfluorononanoic acid PFNA its salts",IF(ISERROR(VLOOKUP(N253,有害物质申报表!$AZ$5:$BA$9,2,0)),"",(VLOOKUP(N253,有害物质申报表!$AZ$5:$BA$9,2,0))),IF(M253="Perfluorobutane sulfonic acid PFBS and its salts",IF(ISERROR(VLOOKUP(N253,有害物质申报表!$BB$5:$BC$12,2,0)),"",(VLOOKUP(N253,有害物质申报表!$BB$5:$BC$12,2,0))),IF(M253="Long chain perfluorocarboxylic acids PFCAs C9 to C14 including their salts",IF(ISERROR(VLOOKUP(N253,有害物质申报表!$BD$5:$BE$14,2,0)),"",(VLOOKUP(N253,有害物质申报表!$BD$5:$BE$14,2,0))),IF(M253="Hexafluoropropylene oxide dimer acid HFPO DA or GenX and its acyl halides",IF(ISERROR(VLOOKUP(N253,有害物质申报表!$BF$5:$BG$9,2,0)),"",(VLOOKUP(N253,有害物质申报表!$BF$5:$BG$9,2,0))),IF(M253="Other PFAS",""))))))))))))))))</f>
        <v/>
      </c>
      <c r="P253" s="5"/>
      <c r="Q253" s="182" t="str" cm="1">
        <f t="array" ref="Q253">IF(ISBLANK(P253),"",P253*(LOOKUP(2,1/(NOT(ISBLANK($J$10:J253))),$J$10:J253)))</f>
        <v/>
      </c>
      <c r="R253" s="182" t="str" cm="1">
        <f t="array" ref="R253">IF(ISBLANK(P253),"", (LOOKUP(2,1/(NOT(ISBLANK($K$10:K253))),$K$10:K253)))</f>
        <v/>
      </c>
      <c r="S253" s="1018"/>
      <c r="T253" s="1019"/>
      <c r="U253" s="437"/>
      <c r="V253" s="437"/>
      <c r="W253" s="437"/>
      <c r="X253" s="437"/>
      <c r="Y253" s="437"/>
      <c r="Z253" s="437"/>
      <c r="AA253" s="437"/>
      <c r="AB253" s="437"/>
      <c r="AC253" s="437"/>
      <c r="AL253" s="952" t="s">
        <v>1403</v>
      </c>
      <c r="AM253" s="953" t="s">
        <v>1404</v>
      </c>
    </row>
    <row r="254" spans="1:39" x14ac:dyDescent="0.6">
      <c r="A254" s="993"/>
      <c r="B254" s="1020"/>
      <c r="C254" s="182"/>
      <c r="D254" s="182"/>
      <c r="E254" s="182"/>
      <c r="F254" s="182"/>
      <c r="G254" s="182"/>
      <c r="H254" s="182"/>
      <c r="I254" s="182"/>
      <c r="J254" s="182"/>
      <c r="K254" s="182"/>
      <c r="L254" s="182" t="s">
        <v>2140</v>
      </c>
      <c r="M254" s="1018"/>
      <c r="N254" s="140"/>
      <c r="O254" s="140" t="str">
        <f>IF(L254="Full Materials Declaration","",IF(L254="TSCA Section 6h PBT",IF(ISERROR(VLOOKUP(M254,有害物质申报表!$AF$5:$AG$9,2,0)),"",(VLOOKUP(M254,有害物质申报表!$AF$5:$AG$9,2,0))),IF(L254="TSCA Risk Management",IF(ISERROR(VLOOKUP(M254,有害物质申报表!$AH$5:$AI$37,2,0)),"",(VLOOKUP(M254,有害物质申报表!$AH$5:$AI$37,2,0))),IF(L254="CEPA",IF(ISERROR(VLOOKUP(M254,有害物质申报表!$AN$5:$AO$30,2,0)),"",(VLOOKUP(M254,有害物质申报表!$AN$5:$AO$30,2,0))),IF(L254="WA Safer Product",IF(ISERROR(VLOOKUP(M254,有害物质申报表!$AP$5:$AQ$22,2,0)),"",(VLOOKUP(M254,有害物质申报表!$AP$5:$AQ$22,2,0))),IF(M254="High Risk Prop 65",IF(ISERROR(VLOOKUP(N254,有害物质申报表!$AJ$5:$AK$24,2,0)),"",(VLOOKUP(N254,有害物质申报表!$AJ$5:$AK$24,2,0))),IF(M254="Complete Prop 65",IF(ISERROR(VLOOKUP(N254,有害物质申报表!$AL$5:$AM$967,2,0)),"",(VLOOKUP(N254,有害物质申报表!$AL$5:$AM$967,2,0))),IF(M254="Perfluorooctanoic acid PFOA its salts",IF(ISERROR(VLOOKUP(N254,有害物质申报表!$AR$5:$AS$12,2,0)),"",(VLOOKUP(N254,有害物质申报表!$AR$5:$AS$12,2,0))),IF(M254="Perfluoroocane sulphonic acid PFOS it salts",IF(ISERROR(VLOOKUP(N254,有害物质申报表!$AT$5:$AU$12,2,0)),"",(VLOOKUP(N254,有害物质申报表!$AT$5:$AU$12,2,0))),IF(M254="Perfluorohexane 1 sulphonic acid PFHxS its salts",IF(ISERROR(VLOOKUP(N254,有害物质申报表!$AV$5:$AW$12,2,0)),"",(VLOOKUP(N254,有害物质申报表!$AV$5:$AW$12,2,0))),IF(M254="Undecafluorohexanoic acid PFHxA its salts",IF(ISERROR(VLOOKUP(N254,有害物质申报表!$AX$5:$AY$12,2,0)),"",(VLOOKUP(N254,有害物质申报表!$AX$5:$AY$12,2,0))),IF(M254="Perfluorononanoic acid PFNA its salts",IF(ISERROR(VLOOKUP(N254,有害物质申报表!$AZ$5:$BA$9,2,0)),"",(VLOOKUP(N254,有害物质申报表!$AZ$5:$BA$9,2,0))),IF(M254="Perfluorobutane sulfonic acid PFBS and its salts",IF(ISERROR(VLOOKUP(N254,有害物质申报表!$BB$5:$BC$12,2,0)),"",(VLOOKUP(N254,有害物质申报表!$BB$5:$BC$12,2,0))),IF(M254="Long chain perfluorocarboxylic acids PFCAs C9 to C14 including their salts",IF(ISERROR(VLOOKUP(N254,有害物质申报表!$BD$5:$BE$14,2,0)),"",(VLOOKUP(N254,有害物质申报表!$BD$5:$BE$14,2,0))),IF(M254="Hexafluoropropylene oxide dimer acid HFPO DA or GenX and its acyl halides",IF(ISERROR(VLOOKUP(N254,有害物质申报表!$BF$5:$BG$9,2,0)),"",(VLOOKUP(N254,有害物质申报表!$BF$5:$BG$9,2,0))),IF(M254="Other PFAS",""))))))))))))))))</f>
        <v/>
      </c>
      <c r="P254" s="5"/>
      <c r="Q254" s="182" t="str" cm="1">
        <f t="array" ref="Q254">IF(ISBLANK(P254),"",P254*(LOOKUP(2,1/(NOT(ISBLANK($J$10:J254))),$J$10:J254)))</f>
        <v/>
      </c>
      <c r="R254" s="182" t="str" cm="1">
        <f t="array" ref="R254">IF(ISBLANK(P254),"", (LOOKUP(2,1/(NOT(ISBLANK($K$10:K254))),$K$10:K254)))</f>
        <v/>
      </c>
      <c r="S254" s="1018"/>
      <c r="T254" s="1019"/>
      <c r="U254" s="437"/>
      <c r="V254" s="437"/>
      <c r="W254" s="437"/>
      <c r="X254" s="437"/>
      <c r="Y254" s="437"/>
      <c r="Z254" s="437"/>
      <c r="AA254" s="437"/>
      <c r="AB254" s="437"/>
      <c r="AC254" s="437"/>
      <c r="AL254" s="952" t="s">
        <v>1557</v>
      </c>
      <c r="AM254" s="953" t="s">
        <v>1558</v>
      </c>
    </row>
    <row r="255" spans="1:39" x14ac:dyDescent="0.6">
      <c r="A255" s="993"/>
      <c r="B255" s="1020"/>
      <c r="C255" s="182"/>
      <c r="D255" s="182"/>
      <c r="E255" s="182"/>
      <c r="F255" s="182"/>
      <c r="G255" s="182"/>
      <c r="H255" s="182"/>
      <c r="I255" s="182"/>
      <c r="J255" s="182"/>
      <c r="K255" s="182"/>
      <c r="L255" s="182" t="s">
        <v>2140</v>
      </c>
      <c r="M255" s="1018"/>
      <c r="N255" s="140"/>
      <c r="O255" s="140" t="str">
        <f>IF(L255="Full Materials Declaration","",IF(L255="TSCA Section 6h PBT",IF(ISERROR(VLOOKUP(M255,有害物质申报表!$AF$5:$AG$9,2,0)),"",(VLOOKUP(M255,有害物质申报表!$AF$5:$AG$9,2,0))),IF(L255="TSCA Risk Management",IF(ISERROR(VLOOKUP(M255,有害物质申报表!$AH$5:$AI$37,2,0)),"",(VLOOKUP(M255,有害物质申报表!$AH$5:$AI$37,2,0))),IF(L255="CEPA",IF(ISERROR(VLOOKUP(M255,有害物质申报表!$AN$5:$AO$30,2,0)),"",(VLOOKUP(M255,有害物质申报表!$AN$5:$AO$30,2,0))),IF(L255="WA Safer Product",IF(ISERROR(VLOOKUP(M255,有害物质申报表!$AP$5:$AQ$22,2,0)),"",(VLOOKUP(M255,有害物质申报表!$AP$5:$AQ$22,2,0))),IF(M255="High Risk Prop 65",IF(ISERROR(VLOOKUP(N255,有害物质申报表!$AJ$5:$AK$24,2,0)),"",(VLOOKUP(N255,有害物质申报表!$AJ$5:$AK$24,2,0))),IF(M255="Complete Prop 65",IF(ISERROR(VLOOKUP(N255,有害物质申报表!$AL$5:$AM$967,2,0)),"",(VLOOKUP(N255,有害物质申报表!$AL$5:$AM$967,2,0))),IF(M255="Perfluorooctanoic acid PFOA its salts",IF(ISERROR(VLOOKUP(N255,有害物质申报表!$AR$5:$AS$12,2,0)),"",(VLOOKUP(N255,有害物质申报表!$AR$5:$AS$12,2,0))),IF(M255="Perfluoroocane sulphonic acid PFOS it salts",IF(ISERROR(VLOOKUP(N255,有害物质申报表!$AT$5:$AU$12,2,0)),"",(VLOOKUP(N255,有害物质申报表!$AT$5:$AU$12,2,0))),IF(M255="Perfluorohexane 1 sulphonic acid PFHxS its salts",IF(ISERROR(VLOOKUP(N255,有害物质申报表!$AV$5:$AW$12,2,0)),"",(VLOOKUP(N255,有害物质申报表!$AV$5:$AW$12,2,0))),IF(M255="Undecafluorohexanoic acid PFHxA its salts",IF(ISERROR(VLOOKUP(N255,有害物质申报表!$AX$5:$AY$12,2,0)),"",(VLOOKUP(N255,有害物质申报表!$AX$5:$AY$12,2,0))),IF(M255="Perfluorononanoic acid PFNA its salts",IF(ISERROR(VLOOKUP(N255,有害物质申报表!$AZ$5:$BA$9,2,0)),"",(VLOOKUP(N255,有害物质申报表!$AZ$5:$BA$9,2,0))),IF(M255="Perfluorobutane sulfonic acid PFBS and its salts",IF(ISERROR(VLOOKUP(N255,有害物质申报表!$BB$5:$BC$12,2,0)),"",(VLOOKUP(N255,有害物质申报表!$BB$5:$BC$12,2,0))),IF(M255="Long chain perfluorocarboxylic acids PFCAs C9 to C14 including their salts",IF(ISERROR(VLOOKUP(N255,有害物质申报表!$BD$5:$BE$14,2,0)),"",(VLOOKUP(N255,有害物质申报表!$BD$5:$BE$14,2,0))),IF(M255="Hexafluoropropylene oxide dimer acid HFPO DA or GenX and its acyl halides",IF(ISERROR(VLOOKUP(N255,有害物质申报表!$BF$5:$BG$9,2,0)),"",(VLOOKUP(N255,有害物质申报表!$BF$5:$BG$9,2,0))),IF(M255="Other PFAS",""))))))))))))))))</f>
        <v/>
      </c>
      <c r="P255" s="5"/>
      <c r="Q255" s="182" t="str" cm="1">
        <f t="array" ref="Q255">IF(ISBLANK(P255),"",P255*(LOOKUP(2,1/(NOT(ISBLANK($J$10:J255))),$J$10:J255)))</f>
        <v/>
      </c>
      <c r="R255" s="182" t="str" cm="1">
        <f t="array" ref="R255">IF(ISBLANK(P255),"", (LOOKUP(2,1/(NOT(ISBLANK($K$10:K255))),$K$10:K255)))</f>
        <v/>
      </c>
      <c r="S255" s="1018"/>
      <c r="T255" s="1019"/>
      <c r="U255" s="437"/>
      <c r="V255" s="437"/>
      <c r="W255" s="437"/>
      <c r="X255" s="437"/>
      <c r="Y255" s="437"/>
      <c r="Z255" s="437"/>
      <c r="AA255" s="437"/>
      <c r="AB255" s="437"/>
      <c r="AC255" s="437"/>
      <c r="AL255" s="952" t="s">
        <v>567</v>
      </c>
      <c r="AM255" s="953" t="s">
        <v>568</v>
      </c>
    </row>
    <row r="256" spans="1:39" ht="43.5" x14ac:dyDescent="0.6">
      <c r="A256" s="993"/>
      <c r="B256" s="1020"/>
      <c r="C256" s="182"/>
      <c r="D256" s="182"/>
      <c r="E256" s="182"/>
      <c r="F256" s="182"/>
      <c r="G256" s="182"/>
      <c r="H256" s="182"/>
      <c r="I256" s="182"/>
      <c r="J256" s="182"/>
      <c r="K256" s="182"/>
      <c r="L256" s="182" t="s">
        <v>2140</v>
      </c>
      <c r="M256" s="1018"/>
      <c r="N256" s="140"/>
      <c r="O256" s="140" t="str">
        <f>IF(L256="Full Materials Declaration","",IF(L256="TSCA Section 6h PBT",IF(ISERROR(VLOOKUP(M256,有害物质申报表!$AF$5:$AG$9,2,0)),"",(VLOOKUP(M256,有害物质申报表!$AF$5:$AG$9,2,0))),IF(L256="TSCA Risk Management",IF(ISERROR(VLOOKUP(M256,有害物质申报表!$AH$5:$AI$37,2,0)),"",(VLOOKUP(M256,有害物质申报表!$AH$5:$AI$37,2,0))),IF(L256="CEPA",IF(ISERROR(VLOOKUP(M256,有害物质申报表!$AN$5:$AO$30,2,0)),"",(VLOOKUP(M256,有害物质申报表!$AN$5:$AO$30,2,0))),IF(L256="WA Safer Product",IF(ISERROR(VLOOKUP(M256,有害物质申报表!$AP$5:$AQ$22,2,0)),"",(VLOOKUP(M256,有害物质申报表!$AP$5:$AQ$22,2,0))),IF(M256="High Risk Prop 65",IF(ISERROR(VLOOKUP(N256,有害物质申报表!$AJ$5:$AK$24,2,0)),"",(VLOOKUP(N256,有害物质申报表!$AJ$5:$AK$24,2,0))),IF(M256="Complete Prop 65",IF(ISERROR(VLOOKUP(N256,有害物质申报表!$AL$5:$AM$967,2,0)),"",(VLOOKUP(N256,有害物质申报表!$AL$5:$AM$967,2,0))),IF(M256="Perfluorooctanoic acid PFOA its salts",IF(ISERROR(VLOOKUP(N256,有害物质申报表!$AR$5:$AS$12,2,0)),"",(VLOOKUP(N256,有害物质申报表!$AR$5:$AS$12,2,0))),IF(M256="Perfluoroocane sulphonic acid PFOS it salts",IF(ISERROR(VLOOKUP(N256,有害物质申报表!$AT$5:$AU$12,2,0)),"",(VLOOKUP(N256,有害物质申报表!$AT$5:$AU$12,2,0))),IF(M256="Perfluorohexane 1 sulphonic acid PFHxS its salts",IF(ISERROR(VLOOKUP(N256,有害物质申报表!$AV$5:$AW$12,2,0)),"",(VLOOKUP(N256,有害物质申报表!$AV$5:$AW$12,2,0))),IF(M256="Undecafluorohexanoic acid PFHxA its salts",IF(ISERROR(VLOOKUP(N256,有害物质申报表!$AX$5:$AY$12,2,0)),"",(VLOOKUP(N256,有害物质申报表!$AX$5:$AY$12,2,0))),IF(M256="Perfluorononanoic acid PFNA its salts",IF(ISERROR(VLOOKUP(N256,有害物质申报表!$AZ$5:$BA$9,2,0)),"",(VLOOKUP(N256,有害物质申报表!$AZ$5:$BA$9,2,0))),IF(M256="Perfluorobutane sulfonic acid PFBS and its salts",IF(ISERROR(VLOOKUP(N256,有害物质申报表!$BB$5:$BC$12,2,0)),"",(VLOOKUP(N256,有害物质申报表!$BB$5:$BC$12,2,0))),IF(M256="Long chain perfluorocarboxylic acids PFCAs C9 to C14 including their salts",IF(ISERROR(VLOOKUP(N256,有害物质申报表!$BD$5:$BE$14,2,0)),"",(VLOOKUP(N256,有害物质申报表!$BD$5:$BE$14,2,0))),IF(M256="Hexafluoropropylene oxide dimer acid HFPO DA or GenX and its acyl halides",IF(ISERROR(VLOOKUP(N256,有害物质申报表!$BF$5:$BG$9,2,0)),"",(VLOOKUP(N256,有害物质申报表!$BF$5:$BG$9,2,0))),IF(M256="Other PFAS",""))))))))))))))))</f>
        <v/>
      </c>
      <c r="P256" s="5"/>
      <c r="Q256" s="182" t="str" cm="1">
        <f t="array" ref="Q256">IF(ISBLANK(P256),"",P256*(LOOKUP(2,1/(NOT(ISBLANK($J$10:J256))),$J$10:J256)))</f>
        <v/>
      </c>
      <c r="R256" s="182" t="str" cm="1">
        <f t="array" ref="R256">IF(ISBLANK(P256),"", (LOOKUP(2,1/(NOT(ISBLANK($K$10:K256))),$K$10:K256)))</f>
        <v/>
      </c>
      <c r="S256" s="1018"/>
      <c r="T256" s="1019"/>
      <c r="U256" s="437"/>
      <c r="V256" s="437"/>
      <c r="W256" s="437"/>
      <c r="X256" s="437"/>
      <c r="Y256" s="437"/>
      <c r="Z256" s="437"/>
      <c r="AA256" s="437"/>
      <c r="AB256" s="437"/>
      <c r="AC256" s="437"/>
      <c r="AL256" s="952" t="s">
        <v>282</v>
      </c>
      <c r="AM256" s="953" t="s">
        <v>283</v>
      </c>
    </row>
    <row r="257" spans="1:39" x14ac:dyDescent="0.6">
      <c r="A257" s="993"/>
      <c r="B257" s="1020"/>
      <c r="C257" s="182"/>
      <c r="D257" s="182"/>
      <c r="E257" s="182"/>
      <c r="F257" s="182"/>
      <c r="G257" s="182"/>
      <c r="H257" s="182"/>
      <c r="I257" s="182"/>
      <c r="J257" s="182"/>
      <c r="K257" s="182"/>
      <c r="L257" s="182" t="s">
        <v>2140</v>
      </c>
      <c r="M257" s="1018"/>
      <c r="N257" s="140"/>
      <c r="O257" s="140" t="str">
        <f>IF(L257="Full Materials Declaration","",IF(L257="TSCA Section 6h PBT",IF(ISERROR(VLOOKUP(M257,有害物质申报表!$AF$5:$AG$9,2,0)),"",(VLOOKUP(M257,有害物质申报表!$AF$5:$AG$9,2,0))),IF(L257="TSCA Risk Management",IF(ISERROR(VLOOKUP(M257,有害物质申报表!$AH$5:$AI$37,2,0)),"",(VLOOKUP(M257,有害物质申报表!$AH$5:$AI$37,2,0))),IF(L257="CEPA",IF(ISERROR(VLOOKUP(M257,有害物质申报表!$AN$5:$AO$30,2,0)),"",(VLOOKUP(M257,有害物质申报表!$AN$5:$AO$30,2,0))),IF(L257="WA Safer Product",IF(ISERROR(VLOOKUP(M257,有害物质申报表!$AP$5:$AQ$22,2,0)),"",(VLOOKUP(M257,有害物质申报表!$AP$5:$AQ$22,2,0))),IF(M257="High Risk Prop 65",IF(ISERROR(VLOOKUP(N257,有害物质申报表!$AJ$5:$AK$24,2,0)),"",(VLOOKUP(N257,有害物质申报表!$AJ$5:$AK$24,2,0))),IF(M257="Complete Prop 65",IF(ISERROR(VLOOKUP(N257,有害物质申报表!$AL$5:$AM$967,2,0)),"",(VLOOKUP(N257,有害物质申报表!$AL$5:$AM$967,2,0))),IF(M257="Perfluorooctanoic acid PFOA its salts",IF(ISERROR(VLOOKUP(N257,有害物质申报表!$AR$5:$AS$12,2,0)),"",(VLOOKUP(N257,有害物质申报表!$AR$5:$AS$12,2,0))),IF(M257="Perfluoroocane sulphonic acid PFOS it salts",IF(ISERROR(VLOOKUP(N257,有害物质申报表!$AT$5:$AU$12,2,0)),"",(VLOOKUP(N257,有害物质申报表!$AT$5:$AU$12,2,0))),IF(M257="Perfluorohexane 1 sulphonic acid PFHxS its salts",IF(ISERROR(VLOOKUP(N257,有害物质申报表!$AV$5:$AW$12,2,0)),"",(VLOOKUP(N257,有害物质申报表!$AV$5:$AW$12,2,0))),IF(M257="Undecafluorohexanoic acid PFHxA its salts",IF(ISERROR(VLOOKUP(N257,有害物质申报表!$AX$5:$AY$12,2,0)),"",(VLOOKUP(N257,有害物质申报表!$AX$5:$AY$12,2,0))),IF(M257="Perfluorononanoic acid PFNA its salts",IF(ISERROR(VLOOKUP(N257,有害物质申报表!$AZ$5:$BA$9,2,0)),"",(VLOOKUP(N257,有害物质申报表!$AZ$5:$BA$9,2,0))),IF(M257="Perfluorobutane sulfonic acid PFBS and its salts",IF(ISERROR(VLOOKUP(N257,有害物质申报表!$BB$5:$BC$12,2,0)),"",(VLOOKUP(N257,有害物质申报表!$BB$5:$BC$12,2,0))),IF(M257="Long chain perfluorocarboxylic acids PFCAs C9 to C14 including their salts",IF(ISERROR(VLOOKUP(N257,有害物质申报表!$BD$5:$BE$14,2,0)),"",(VLOOKUP(N257,有害物质申报表!$BD$5:$BE$14,2,0))),IF(M257="Hexafluoropropylene oxide dimer acid HFPO DA or GenX and its acyl halides",IF(ISERROR(VLOOKUP(N257,有害物质申报表!$BF$5:$BG$9,2,0)),"",(VLOOKUP(N257,有害物质申报表!$BF$5:$BG$9,2,0))),IF(M257="Other PFAS",""))))))))))))))))</f>
        <v/>
      </c>
      <c r="P257" s="5"/>
      <c r="Q257" s="182" t="str" cm="1">
        <f t="array" ref="Q257">IF(ISBLANK(P257),"",P257*(LOOKUP(2,1/(NOT(ISBLANK($J$10:J257))),$J$10:J257)))</f>
        <v/>
      </c>
      <c r="R257" s="182" t="str" cm="1">
        <f t="array" ref="R257">IF(ISBLANK(P257),"", (LOOKUP(2,1/(NOT(ISBLANK($K$10:K257))),$K$10:K257)))</f>
        <v/>
      </c>
      <c r="S257" s="1018"/>
      <c r="T257" s="1019"/>
      <c r="U257" s="437"/>
      <c r="V257" s="437"/>
      <c r="W257" s="437"/>
      <c r="X257" s="437"/>
      <c r="Y257" s="437"/>
      <c r="Z257" s="437"/>
      <c r="AA257" s="437"/>
      <c r="AB257" s="437"/>
      <c r="AC257" s="437"/>
      <c r="AL257" s="952" t="s">
        <v>104</v>
      </c>
      <c r="AM257" s="953" t="s">
        <v>105</v>
      </c>
    </row>
    <row r="258" spans="1:39" x14ac:dyDescent="0.6">
      <c r="A258" s="993"/>
      <c r="B258" s="1020"/>
      <c r="C258" s="182"/>
      <c r="D258" s="182"/>
      <c r="E258" s="182"/>
      <c r="F258" s="182"/>
      <c r="G258" s="182"/>
      <c r="H258" s="182"/>
      <c r="I258" s="182"/>
      <c r="J258" s="182"/>
      <c r="K258" s="182"/>
      <c r="L258" s="182" t="s">
        <v>2140</v>
      </c>
      <c r="M258" s="1018"/>
      <c r="N258" s="140"/>
      <c r="O258" s="140" t="str">
        <f>IF(L258="Full Materials Declaration","",IF(L258="TSCA Section 6h PBT",IF(ISERROR(VLOOKUP(M258,有害物质申报表!$AF$5:$AG$9,2,0)),"",(VLOOKUP(M258,有害物质申报表!$AF$5:$AG$9,2,0))),IF(L258="TSCA Risk Management",IF(ISERROR(VLOOKUP(M258,有害物质申报表!$AH$5:$AI$37,2,0)),"",(VLOOKUP(M258,有害物质申报表!$AH$5:$AI$37,2,0))),IF(L258="CEPA",IF(ISERROR(VLOOKUP(M258,有害物质申报表!$AN$5:$AO$30,2,0)),"",(VLOOKUP(M258,有害物质申报表!$AN$5:$AO$30,2,0))),IF(L258="WA Safer Product",IF(ISERROR(VLOOKUP(M258,有害物质申报表!$AP$5:$AQ$22,2,0)),"",(VLOOKUP(M258,有害物质申报表!$AP$5:$AQ$22,2,0))),IF(M258="High Risk Prop 65",IF(ISERROR(VLOOKUP(N258,有害物质申报表!$AJ$5:$AK$24,2,0)),"",(VLOOKUP(N258,有害物质申报表!$AJ$5:$AK$24,2,0))),IF(M258="Complete Prop 65",IF(ISERROR(VLOOKUP(N258,有害物质申报表!$AL$5:$AM$967,2,0)),"",(VLOOKUP(N258,有害物质申报表!$AL$5:$AM$967,2,0))),IF(M258="Perfluorooctanoic acid PFOA its salts",IF(ISERROR(VLOOKUP(N258,有害物质申报表!$AR$5:$AS$12,2,0)),"",(VLOOKUP(N258,有害物质申报表!$AR$5:$AS$12,2,0))),IF(M258="Perfluoroocane sulphonic acid PFOS it salts",IF(ISERROR(VLOOKUP(N258,有害物质申报表!$AT$5:$AU$12,2,0)),"",(VLOOKUP(N258,有害物质申报表!$AT$5:$AU$12,2,0))),IF(M258="Perfluorohexane 1 sulphonic acid PFHxS its salts",IF(ISERROR(VLOOKUP(N258,有害物质申报表!$AV$5:$AW$12,2,0)),"",(VLOOKUP(N258,有害物质申报表!$AV$5:$AW$12,2,0))),IF(M258="Undecafluorohexanoic acid PFHxA its salts",IF(ISERROR(VLOOKUP(N258,有害物质申报表!$AX$5:$AY$12,2,0)),"",(VLOOKUP(N258,有害物质申报表!$AX$5:$AY$12,2,0))),IF(M258="Perfluorononanoic acid PFNA its salts",IF(ISERROR(VLOOKUP(N258,有害物质申报表!$AZ$5:$BA$9,2,0)),"",(VLOOKUP(N258,有害物质申报表!$AZ$5:$BA$9,2,0))),IF(M258="Perfluorobutane sulfonic acid PFBS and its salts",IF(ISERROR(VLOOKUP(N258,有害物质申报表!$BB$5:$BC$12,2,0)),"",(VLOOKUP(N258,有害物质申报表!$BB$5:$BC$12,2,0))),IF(M258="Long chain perfluorocarboxylic acids PFCAs C9 to C14 including their salts",IF(ISERROR(VLOOKUP(N258,有害物质申报表!$BD$5:$BE$14,2,0)),"",(VLOOKUP(N258,有害物质申报表!$BD$5:$BE$14,2,0))),IF(M258="Hexafluoropropylene oxide dimer acid HFPO DA or GenX and its acyl halides",IF(ISERROR(VLOOKUP(N258,有害物质申报表!$BF$5:$BG$9,2,0)),"",(VLOOKUP(N258,有害物质申报表!$BF$5:$BG$9,2,0))),IF(M258="Other PFAS",""))))))))))))))))</f>
        <v/>
      </c>
      <c r="P258" s="5"/>
      <c r="Q258" s="182" t="str" cm="1">
        <f t="array" ref="Q258">IF(ISBLANK(P258),"",P258*(LOOKUP(2,1/(NOT(ISBLANK($J$10:J258))),$J$10:J258)))</f>
        <v/>
      </c>
      <c r="R258" s="182" t="str" cm="1">
        <f t="array" ref="R258">IF(ISBLANK(P258),"", (LOOKUP(2,1/(NOT(ISBLANK($K$10:K258))),$K$10:K258)))</f>
        <v/>
      </c>
      <c r="S258" s="1018"/>
      <c r="T258" s="1019"/>
      <c r="U258" s="437"/>
      <c r="V258" s="437"/>
      <c r="W258" s="437"/>
      <c r="X258" s="437"/>
      <c r="Y258" s="437"/>
      <c r="Z258" s="437"/>
      <c r="AA258" s="437"/>
      <c r="AB258" s="437"/>
      <c r="AC258" s="437"/>
      <c r="AL258" s="952" t="s">
        <v>120</v>
      </c>
      <c r="AM258" s="953" t="s">
        <v>121</v>
      </c>
    </row>
    <row r="259" spans="1:39" x14ac:dyDescent="0.6">
      <c r="A259" s="993"/>
      <c r="B259" s="1020"/>
      <c r="C259" s="182"/>
      <c r="D259" s="182"/>
      <c r="E259" s="182"/>
      <c r="F259" s="182"/>
      <c r="G259" s="182"/>
      <c r="H259" s="182"/>
      <c r="I259" s="182"/>
      <c r="J259" s="182"/>
      <c r="K259" s="182"/>
      <c r="L259" s="182" t="s">
        <v>2140</v>
      </c>
      <c r="M259" s="1018"/>
      <c r="N259" s="140"/>
      <c r="O259" s="140" t="str">
        <f>IF(L259="Full Materials Declaration","",IF(L259="TSCA Section 6h PBT",IF(ISERROR(VLOOKUP(M259,有害物质申报表!$AF$5:$AG$9,2,0)),"",(VLOOKUP(M259,有害物质申报表!$AF$5:$AG$9,2,0))),IF(L259="TSCA Risk Management",IF(ISERROR(VLOOKUP(M259,有害物质申报表!$AH$5:$AI$37,2,0)),"",(VLOOKUP(M259,有害物质申报表!$AH$5:$AI$37,2,0))),IF(L259="CEPA",IF(ISERROR(VLOOKUP(M259,有害物质申报表!$AN$5:$AO$30,2,0)),"",(VLOOKUP(M259,有害物质申报表!$AN$5:$AO$30,2,0))),IF(L259="WA Safer Product",IF(ISERROR(VLOOKUP(M259,有害物质申报表!$AP$5:$AQ$22,2,0)),"",(VLOOKUP(M259,有害物质申报表!$AP$5:$AQ$22,2,0))),IF(M259="High Risk Prop 65",IF(ISERROR(VLOOKUP(N259,有害物质申报表!$AJ$5:$AK$24,2,0)),"",(VLOOKUP(N259,有害物质申报表!$AJ$5:$AK$24,2,0))),IF(M259="Complete Prop 65",IF(ISERROR(VLOOKUP(N259,有害物质申报表!$AL$5:$AM$967,2,0)),"",(VLOOKUP(N259,有害物质申报表!$AL$5:$AM$967,2,0))),IF(M259="Perfluorooctanoic acid PFOA its salts",IF(ISERROR(VLOOKUP(N259,有害物质申报表!$AR$5:$AS$12,2,0)),"",(VLOOKUP(N259,有害物质申报表!$AR$5:$AS$12,2,0))),IF(M259="Perfluoroocane sulphonic acid PFOS it salts",IF(ISERROR(VLOOKUP(N259,有害物质申报表!$AT$5:$AU$12,2,0)),"",(VLOOKUP(N259,有害物质申报表!$AT$5:$AU$12,2,0))),IF(M259="Perfluorohexane 1 sulphonic acid PFHxS its salts",IF(ISERROR(VLOOKUP(N259,有害物质申报表!$AV$5:$AW$12,2,0)),"",(VLOOKUP(N259,有害物质申报表!$AV$5:$AW$12,2,0))),IF(M259="Undecafluorohexanoic acid PFHxA its salts",IF(ISERROR(VLOOKUP(N259,有害物质申报表!$AX$5:$AY$12,2,0)),"",(VLOOKUP(N259,有害物质申报表!$AX$5:$AY$12,2,0))),IF(M259="Perfluorononanoic acid PFNA its salts",IF(ISERROR(VLOOKUP(N259,有害物质申报表!$AZ$5:$BA$9,2,0)),"",(VLOOKUP(N259,有害物质申报表!$AZ$5:$BA$9,2,0))),IF(M259="Perfluorobutane sulfonic acid PFBS and its salts",IF(ISERROR(VLOOKUP(N259,有害物质申报表!$BB$5:$BC$12,2,0)),"",(VLOOKUP(N259,有害物质申报表!$BB$5:$BC$12,2,0))),IF(M259="Long chain perfluorocarboxylic acids PFCAs C9 to C14 including their salts",IF(ISERROR(VLOOKUP(N259,有害物质申报表!$BD$5:$BE$14,2,0)),"",(VLOOKUP(N259,有害物质申报表!$BD$5:$BE$14,2,0))),IF(M259="Hexafluoropropylene oxide dimer acid HFPO DA or GenX and its acyl halides",IF(ISERROR(VLOOKUP(N259,有害物质申报表!$BF$5:$BG$9,2,0)),"",(VLOOKUP(N259,有害物质申报表!$BF$5:$BG$9,2,0))),IF(M259="Other PFAS",""))))))))))))))))</f>
        <v/>
      </c>
      <c r="P259" s="5"/>
      <c r="Q259" s="182" t="str" cm="1">
        <f t="array" ref="Q259">IF(ISBLANK(P259),"",P259*(LOOKUP(2,1/(NOT(ISBLANK($J$10:J259))),$J$10:J259)))</f>
        <v/>
      </c>
      <c r="R259" s="182" t="str" cm="1">
        <f t="array" ref="R259">IF(ISBLANK(P259),"", (LOOKUP(2,1/(NOT(ISBLANK($K$10:K259))),$K$10:K259)))</f>
        <v/>
      </c>
      <c r="S259" s="1018"/>
      <c r="T259" s="1019"/>
      <c r="U259" s="437"/>
      <c r="V259" s="437"/>
      <c r="W259" s="437"/>
      <c r="X259" s="437"/>
      <c r="Y259" s="437"/>
      <c r="Z259" s="437"/>
      <c r="AA259" s="437"/>
      <c r="AB259" s="437"/>
      <c r="AC259" s="437"/>
      <c r="AL259" s="952" t="s">
        <v>125</v>
      </c>
      <c r="AM259" s="953" t="s">
        <v>126</v>
      </c>
    </row>
    <row r="260" spans="1:39" x14ac:dyDescent="0.6">
      <c r="A260" s="993"/>
      <c r="B260" s="1020"/>
      <c r="C260" s="182"/>
      <c r="D260" s="182"/>
      <c r="E260" s="182"/>
      <c r="F260" s="182"/>
      <c r="G260" s="182"/>
      <c r="H260" s="182"/>
      <c r="I260" s="182"/>
      <c r="J260" s="182"/>
      <c r="K260" s="182"/>
      <c r="L260" s="182" t="s">
        <v>2140</v>
      </c>
      <c r="M260" s="1018"/>
      <c r="N260" s="140"/>
      <c r="O260" s="140" t="str">
        <f>IF(L260="Full Materials Declaration","",IF(L260="TSCA Section 6h PBT",IF(ISERROR(VLOOKUP(M260,有害物质申报表!$AF$5:$AG$9,2,0)),"",(VLOOKUP(M260,有害物质申报表!$AF$5:$AG$9,2,0))),IF(L260="TSCA Risk Management",IF(ISERROR(VLOOKUP(M260,有害物质申报表!$AH$5:$AI$37,2,0)),"",(VLOOKUP(M260,有害物质申报表!$AH$5:$AI$37,2,0))),IF(L260="CEPA",IF(ISERROR(VLOOKUP(M260,有害物质申报表!$AN$5:$AO$30,2,0)),"",(VLOOKUP(M260,有害物质申报表!$AN$5:$AO$30,2,0))),IF(L260="WA Safer Product",IF(ISERROR(VLOOKUP(M260,有害物质申报表!$AP$5:$AQ$22,2,0)),"",(VLOOKUP(M260,有害物质申报表!$AP$5:$AQ$22,2,0))),IF(M260="High Risk Prop 65",IF(ISERROR(VLOOKUP(N260,有害物质申报表!$AJ$5:$AK$24,2,0)),"",(VLOOKUP(N260,有害物质申报表!$AJ$5:$AK$24,2,0))),IF(M260="Complete Prop 65",IF(ISERROR(VLOOKUP(N260,有害物质申报表!$AL$5:$AM$967,2,0)),"",(VLOOKUP(N260,有害物质申报表!$AL$5:$AM$967,2,0))),IF(M260="Perfluorooctanoic acid PFOA its salts",IF(ISERROR(VLOOKUP(N260,有害物质申报表!$AR$5:$AS$12,2,0)),"",(VLOOKUP(N260,有害物质申报表!$AR$5:$AS$12,2,0))),IF(M260="Perfluoroocane sulphonic acid PFOS it salts",IF(ISERROR(VLOOKUP(N260,有害物质申报表!$AT$5:$AU$12,2,0)),"",(VLOOKUP(N260,有害物质申报表!$AT$5:$AU$12,2,0))),IF(M260="Perfluorohexane 1 sulphonic acid PFHxS its salts",IF(ISERROR(VLOOKUP(N260,有害物质申报表!$AV$5:$AW$12,2,0)),"",(VLOOKUP(N260,有害物质申报表!$AV$5:$AW$12,2,0))),IF(M260="Undecafluorohexanoic acid PFHxA its salts",IF(ISERROR(VLOOKUP(N260,有害物质申报表!$AX$5:$AY$12,2,0)),"",(VLOOKUP(N260,有害物质申报表!$AX$5:$AY$12,2,0))),IF(M260="Perfluorononanoic acid PFNA its salts",IF(ISERROR(VLOOKUP(N260,有害物质申报表!$AZ$5:$BA$9,2,0)),"",(VLOOKUP(N260,有害物质申报表!$AZ$5:$BA$9,2,0))),IF(M260="Perfluorobutane sulfonic acid PFBS and its salts",IF(ISERROR(VLOOKUP(N260,有害物质申报表!$BB$5:$BC$12,2,0)),"",(VLOOKUP(N260,有害物质申报表!$BB$5:$BC$12,2,0))),IF(M260="Long chain perfluorocarboxylic acids PFCAs C9 to C14 including their salts",IF(ISERROR(VLOOKUP(N260,有害物质申报表!$BD$5:$BE$14,2,0)),"",(VLOOKUP(N260,有害物质申报表!$BD$5:$BE$14,2,0))),IF(M260="Hexafluoropropylene oxide dimer acid HFPO DA or GenX and its acyl halides",IF(ISERROR(VLOOKUP(N260,有害物质申报表!$BF$5:$BG$9,2,0)),"",(VLOOKUP(N260,有害物质申报表!$BF$5:$BG$9,2,0))),IF(M260="Other PFAS",""))))))))))))))))</f>
        <v/>
      </c>
      <c r="P260" s="5"/>
      <c r="Q260" s="182" t="str" cm="1">
        <f t="array" ref="Q260">IF(ISBLANK(P260),"",P260*(LOOKUP(2,1/(NOT(ISBLANK($J$10:J260))),$J$10:J260)))</f>
        <v/>
      </c>
      <c r="R260" s="182" t="str" cm="1">
        <f t="array" ref="R260">IF(ISBLANK(P260),"", (LOOKUP(2,1/(NOT(ISBLANK($K$10:K260))),$K$10:K260)))</f>
        <v/>
      </c>
      <c r="S260" s="1018"/>
      <c r="T260" s="1019"/>
      <c r="U260" s="437"/>
      <c r="V260" s="437"/>
      <c r="W260" s="437"/>
      <c r="X260" s="437"/>
      <c r="Y260" s="437"/>
      <c r="Z260" s="437"/>
      <c r="AA260" s="437"/>
      <c r="AB260" s="437"/>
      <c r="AC260" s="437"/>
      <c r="AL260" s="952" t="s">
        <v>328</v>
      </c>
      <c r="AM260" s="953" t="s">
        <v>329</v>
      </c>
    </row>
    <row r="261" spans="1:39" x14ac:dyDescent="0.6">
      <c r="A261" s="993"/>
      <c r="B261" s="1020"/>
      <c r="C261" s="182"/>
      <c r="D261" s="182"/>
      <c r="E261" s="182"/>
      <c r="F261" s="182"/>
      <c r="G261" s="182"/>
      <c r="H261" s="182"/>
      <c r="I261" s="182"/>
      <c r="J261" s="182"/>
      <c r="K261" s="182"/>
      <c r="L261" s="182" t="s">
        <v>2140</v>
      </c>
      <c r="M261" s="1018"/>
      <c r="N261" s="140"/>
      <c r="O261" s="140" t="str">
        <f>IF(L261="Full Materials Declaration","",IF(L261="TSCA Section 6h PBT",IF(ISERROR(VLOOKUP(M261,有害物质申报表!$AF$5:$AG$9,2,0)),"",(VLOOKUP(M261,有害物质申报表!$AF$5:$AG$9,2,0))),IF(L261="TSCA Risk Management",IF(ISERROR(VLOOKUP(M261,有害物质申报表!$AH$5:$AI$37,2,0)),"",(VLOOKUP(M261,有害物质申报表!$AH$5:$AI$37,2,0))),IF(L261="CEPA",IF(ISERROR(VLOOKUP(M261,有害物质申报表!$AN$5:$AO$30,2,0)),"",(VLOOKUP(M261,有害物质申报表!$AN$5:$AO$30,2,0))),IF(L261="WA Safer Product",IF(ISERROR(VLOOKUP(M261,有害物质申报表!$AP$5:$AQ$22,2,0)),"",(VLOOKUP(M261,有害物质申报表!$AP$5:$AQ$22,2,0))),IF(M261="High Risk Prop 65",IF(ISERROR(VLOOKUP(N261,有害物质申报表!$AJ$5:$AK$24,2,0)),"",(VLOOKUP(N261,有害物质申报表!$AJ$5:$AK$24,2,0))),IF(M261="Complete Prop 65",IF(ISERROR(VLOOKUP(N261,有害物质申报表!$AL$5:$AM$967,2,0)),"",(VLOOKUP(N261,有害物质申报表!$AL$5:$AM$967,2,0))),IF(M261="Perfluorooctanoic acid PFOA its salts",IF(ISERROR(VLOOKUP(N261,有害物质申报表!$AR$5:$AS$12,2,0)),"",(VLOOKUP(N261,有害物质申报表!$AR$5:$AS$12,2,0))),IF(M261="Perfluoroocane sulphonic acid PFOS it salts",IF(ISERROR(VLOOKUP(N261,有害物质申报表!$AT$5:$AU$12,2,0)),"",(VLOOKUP(N261,有害物质申报表!$AT$5:$AU$12,2,0))),IF(M261="Perfluorohexane 1 sulphonic acid PFHxS its salts",IF(ISERROR(VLOOKUP(N261,有害物质申报表!$AV$5:$AW$12,2,0)),"",(VLOOKUP(N261,有害物质申报表!$AV$5:$AW$12,2,0))),IF(M261="Undecafluorohexanoic acid PFHxA its salts",IF(ISERROR(VLOOKUP(N261,有害物质申报表!$AX$5:$AY$12,2,0)),"",(VLOOKUP(N261,有害物质申报表!$AX$5:$AY$12,2,0))),IF(M261="Perfluorononanoic acid PFNA its salts",IF(ISERROR(VLOOKUP(N261,有害物质申报表!$AZ$5:$BA$9,2,0)),"",(VLOOKUP(N261,有害物质申报表!$AZ$5:$BA$9,2,0))),IF(M261="Perfluorobutane sulfonic acid PFBS and its salts",IF(ISERROR(VLOOKUP(N261,有害物质申报表!$BB$5:$BC$12,2,0)),"",(VLOOKUP(N261,有害物质申报表!$BB$5:$BC$12,2,0))),IF(M261="Long chain perfluorocarboxylic acids PFCAs C9 to C14 including their salts",IF(ISERROR(VLOOKUP(N261,有害物质申报表!$BD$5:$BE$14,2,0)),"",(VLOOKUP(N261,有害物质申报表!$BD$5:$BE$14,2,0))),IF(M261="Hexafluoropropylene oxide dimer acid HFPO DA or GenX and its acyl halides",IF(ISERROR(VLOOKUP(N261,有害物质申报表!$BF$5:$BG$9,2,0)),"",(VLOOKUP(N261,有害物质申报表!$BF$5:$BG$9,2,0))),IF(M261="Other PFAS",""))))))))))))))))</f>
        <v/>
      </c>
      <c r="P261" s="5"/>
      <c r="Q261" s="182" t="str" cm="1">
        <f t="array" ref="Q261">IF(ISBLANK(P261),"",P261*(LOOKUP(2,1/(NOT(ISBLANK($J$10:J261))),$J$10:J261)))</f>
        <v/>
      </c>
      <c r="R261" s="182" t="str" cm="1">
        <f t="array" ref="R261">IF(ISBLANK(P261),"", (LOOKUP(2,1/(NOT(ISBLANK($K$10:K261))),$K$10:K261)))</f>
        <v/>
      </c>
      <c r="S261" s="1018"/>
      <c r="T261" s="1019"/>
      <c r="U261" s="437"/>
      <c r="V261" s="437"/>
      <c r="W261" s="437"/>
      <c r="X261" s="437"/>
      <c r="Y261" s="437"/>
      <c r="Z261" s="437"/>
      <c r="AA261" s="437"/>
      <c r="AB261" s="437"/>
      <c r="AC261" s="437"/>
      <c r="AL261" s="952" t="s">
        <v>336</v>
      </c>
      <c r="AM261" s="953" t="s">
        <v>337</v>
      </c>
    </row>
    <row r="262" spans="1:39" x14ac:dyDescent="0.6">
      <c r="A262" s="993"/>
      <c r="B262" s="1020"/>
      <c r="C262" s="182"/>
      <c r="D262" s="182"/>
      <c r="E262" s="182"/>
      <c r="F262" s="182"/>
      <c r="G262" s="182"/>
      <c r="H262" s="182"/>
      <c r="I262" s="182"/>
      <c r="J262" s="182"/>
      <c r="K262" s="182"/>
      <c r="L262" s="182" t="s">
        <v>2140</v>
      </c>
      <c r="M262" s="1018"/>
      <c r="N262" s="140"/>
      <c r="O262" s="140" t="str">
        <f>IF(L262="Full Materials Declaration","",IF(L262="TSCA Section 6h PBT",IF(ISERROR(VLOOKUP(M262,有害物质申报表!$AF$5:$AG$9,2,0)),"",(VLOOKUP(M262,有害物质申报表!$AF$5:$AG$9,2,0))),IF(L262="TSCA Risk Management",IF(ISERROR(VLOOKUP(M262,有害物质申报表!$AH$5:$AI$37,2,0)),"",(VLOOKUP(M262,有害物质申报表!$AH$5:$AI$37,2,0))),IF(L262="CEPA",IF(ISERROR(VLOOKUP(M262,有害物质申报表!$AN$5:$AO$30,2,0)),"",(VLOOKUP(M262,有害物质申报表!$AN$5:$AO$30,2,0))),IF(L262="WA Safer Product",IF(ISERROR(VLOOKUP(M262,有害物质申报表!$AP$5:$AQ$22,2,0)),"",(VLOOKUP(M262,有害物质申报表!$AP$5:$AQ$22,2,0))),IF(M262="High Risk Prop 65",IF(ISERROR(VLOOKUP(N262,有害物质申报表!$AJ$5:$AK$24,2,0)),"",(VLOOKUP(N262,有害物质申报表!$AJ$5:$AK$24,2,0))),IF(M262="Complete Prop 65",IF(ISERROR(VLOOKUP(N262,有害物质申报表!$AL$5:$AM$967,2,0)),"",(VLOOKUP(N262,有害物质申报表!$AL$5:$AM$967,2,0))),IF(M262="Perfluorooctanoic acid PFOA its salts",IF(ISERROR(VLOOKUP(N262,有害物质申报表!$AR$5:$AS$12,2,0)),"",(VLOOKUP(N262,有害物质申报表!$AR$5:$AS$12,2,0))),IF(M262="Perfluoroocane sulphonic acid PFOS it salts",IF(ISERROR(VLOOKUP(N262,有害物质申报表!$AT$5:$AU$12,2,0)),"",(VLOOKUP(N262,有害物质申报表!$AT$5:$AU$12,2,0))),IF(M262="Perfluorohexane 1 sulphonic acid PFHxS its salts",IF(ISERROR(VLOOKUP(N262,有害物质申报表!$AV$5:$AW$12,2,0)),"",(VLOOKUP(N262,有害物质申报表!$AV$5:$AW$12,2,0))),IF(M262="Undecafluorohexanoic acid PFHxA its salts",IF(ISERROR(VLOOKUP(N262,有害物质申报表!$AX$5:$AY$12,2,0)),"",(VLOOKUP(N262,有害物质申报表!$AX$5:$AY$12,2,0))),IF(M262="Perfluorononanoic acid PFNA its salts",IF(ISERROR(VLOOKUP(N262,有害物质申报表!$AZ$5:$BA$9,2,0)),"",(VLOOKUP(N262,有害物质申报表!$AZ$5:$BA$9,2,0))),IF(M262="Perfluorobutane sulfonic acid PFBS and its salts",IF(ISERROR(VLOOKUP(N262,有害物质申报表!$BB$5:$BC$12,2,0)),"",(VLOOKUP(N262,有害物质申报表!$BB$5:$BC$12,2,0))),IF(M262="Long chain perfluorocarboxylic acids PFCAs C9 to C14 including their salts",IF(ISERROR(VLOOKUP(N262,有害物质申报表!$BD$5:$BE$14,2,0)),"",(VLOOKUP(N262,有害物质申报表!$BD$5:$BE$14,2,0))),IF(M262="Hexafluoropropylene oxide dimer acid HFPO DA or GenX and its acyl halides",IF(ISERROR(VLOOKUP(N262,有害物质申报表!$BF$5:$BG$9,2,0)),"",(VLOOKUP(N262,有害物质申报表!$BF$5:$BG$9,2,0))),IF(M262="Other PFAS",""))))))))))))))))</f>
        <v/>
      </c>
      <c r="P262" s="5"/>
      <c r="Q262" s="182" t="str" cm="1">
        <f t="array" ref="Q262">IF(ISBLANK(P262),"",P262*(LOOKUP(2,1/(NOT(ISBLANK($J$10:J262))),$J$10:J262)))</f>
        <v/>
      </c>
      <c r="R262" s="182" t="str" cm="1">
        <f t="array" ref="R262">IF(ISBLANK(P262),"", (LOOKUP(2,1/(NOT(ISBLANK($K$10:K262))),$K$10:K262)))</f>
        <v/>
      </c>
      <c r="S262" s="1018"/>
      <c r="T262" s="1019"/>
      <c r="U262" s="437"/>
      <c r="V262" s="437"/>
      <c r="W262" s="437"/>
      <c r="X262" s="437"/>
      <c r="Y262" s="437"/>
      <c r="Z262" s="437"/>
      <c r="AA262" s="437"/>
      <c r="AB262" s="437"/>
      <c r="AC262" s="437"/>
      <c r="AL262" s="952" t="s">
        <v>342</v>
      </c>
      <c r="AM262" s="953" t="s">
        <v>343</v>
      </c>
    </row>
    <row r="263" spans="1:39" x14ac:dyDescent="0.6">
      <c r="A263" s="993"/>
      <c r="B263" s="1020"/>
      <c r="C263" s="182"/>
      <c r="D263" s="182"/>
      <c r="E263" s="182"/>
      <c r="F263" s="182"/>
      <c r="G263" s="182"/>
      <c r="H263" s="182"/>
      <c r="I263" s="182"/>
      <c r="J263" s="182"/>
      <c r="K263" s="182"/>
      <c r="L263" s="182" t="s">
        <v>2140</v>
      </c>
      <c r="M263" s="1018"/>
      <c r="N263" s="140"/>
      <c r="O263" s="140" t="str">
        <f>IF(L263="Full Materials Declaration","",IF(L263="TSCA Section 6h PBT",IF(ISERROR(VLOOKUP(M263,有害物质申报表!$AF$5:$AG$9,2,0)),"",(VLOOKUP(M263,有害物质申报表!$AF$5:$AG$9,2,0))),IF(L263="TSCA Risk Management",IF(ISERROR(VLOOKUP(M263,有害物质申报表!$AH$5:$AI$37,2,0)),"",(VLOOKUP(M263,有害物质申报表!$AH$5:$AI$37,2,0))),IF(L263="CEPA",IF(ISERROR(VLOOKUP(M263,有害物质申报表!$AN$5:$AO$30,2,0)),"",(VLOOKUP(M263,有害物质申报表!$AN$5:$AO$30,2,0))),IF(L263="WA Safer Product",IF(ISERROR(VLOOKUP(M263,有害物质申报表!$AP$5:$AQ$22,2,0)),"",(VLOOKUP(M263,有害物质申报表!$AP$5:$AQ$22,2,0))),IF(M263="High Risk Prop 65",IF(ISERROR(VLOOKUP(N263,有害物质申报表!$AJ$5:$AK$24,2,0)),"",(VLOOKUP(N263,有害物质申报表!$AJ$5:$AK$24,2,0))),IF(M263="Complete Prop 65",IF(ISERROR(VLOOKUP(N263,有害物质申报表!$AL$5:$AM$967,2,0)),"",(VLOOKUP(N263,有害物质申报表!$AL$5:$AM$967,2,0))),IF(M263="Perfluorooctanoic acid PFOA its salts",IF(ISERROR(VLOOKUP(N263,有害物质申报表!$AR$5:$AS$12,2,0)),"",(VLOOKUP(N263,有害物质申报表!$AR$5:$AS$12,2,0))),IF(M263="Perfluoroocane sulphonic acid PFOS it salts",IF(ISERROR(VLOOKUP(N263,有害物质申报表!$AT$5:$AU$12,2,0)),"",(VLOOKUP(N263,有害物质申报表!$AT$5:$AU$12,2,0))),IF(M263="Perfluorohexane 1 sulphonic acid PFHxS its salts",IF(ISERROR(VLOOKUP(N263,有害物质申报表!$AV$5:$AW$12,2,0)),"",(VLOOKUP(N263,有害物质申报表!$AV$5:$AW$12,2,0))),IF(M263="Undecafluorohexanoic acid PFHxA its salts",IF(ISERROR(VLOOKUP(N263,有害物质申报表!$AX$5:$AY$12,2,0)),"",(VLOOKUP(N263,有害物质申报表!$AX$5:$AY$12,2,0))),IF(M263="Perfluorononanoic acid PFNA its salts",IF(ISERROR(VLOOKUP(N263,有害物质申报表!$AZ$5:$BA$9,2,0)),"",(VLOOKUP(N263,有害物质申报表!$AZ$5:$BA$9,2,0))),IF(M263="Perfluorobutane sulfonic acid PFBS and its salts",IF(ISERROR(VLOOKUP(N263,有害物质申报表!$BB$5:$BC$12,2,0)),"",(VLOOKUP(N263,有害物质申报表!$BB$5:$BC$12,2,0))),IF(M263="Long chain perfluorocarboxylic acids PFCAs C9 to C14 including their salts",IF(ISERROR(VLOOKUP(N263,有害物质申报表!$BD$5:$BE$14,2,0)),"",(VLOOKUP(N263,有害物质申报表!$BD$5:$BE$14,2,0))),IF(M263="Hexafluoropropylene oxide dimer acid HFPO DA or GenX and its acyl halides",IF(ISERROR(VLOOKUP(N263,有害物质申报表!$BF$5:$BG$9,2,0)),"",(VLOOKUP(N263,有害物质申报表!$BF$5:$BG$9,2,0))),IF(M263="Other PFAS",""))))))))))))))))</f>
        <v/>
      </c>
      <c r="P263" s="5"/>
      <c r="Q263" s="182" t="str" cm="1">
        <f t="array" ref="Q263">IF(ISBLANK(P263),"",P263*(LOOKUP(2,1/(NOT(ISBLANK($J$10:J263))),$J$10:J263)))</f>
        <v/>
      </c>
      <c r="R263" s="182" t="str" cm="1">
        <f t="array" ref="R263">IF(ISBLANK(P263),"", (LOOKUP(2,1/(NOT(ISBLANK($K$10:K263))),$K$10:K263)))</f>
        <v/>
      </c>
      <c r="S263" s="1018"/>
      <c r="T263" s="1019"/>
      <c r="U263" s="437"/>
      <c r="V263" s="437"/>
      <c r="W263" s="437"/>
      <c r="X263" s="437"/>
      <c r="Y263" s="437"/>
      <c r="Z263" s="437"/>
      <c r="AA263" s="437"/>
      <c r="AB263" s="437"/>
      <c r="AC263" s="437"/>
      <c r="AL263" s="952" t="s">
        <v>369</v>
      </c>
      <c r="AM263" s="953" t="s">
        <v>370</v>
      </c>
    </row>
    <row r="264" spans="1:39" x14ac:dyDescent="0.6">
      <c r="A264" s="993"/>
      <c r="B264" s="1020"/>
      <c r="C264" s="182"/>
      <c r="D264" s="182"/>
      <c r="E264" s="182"/>
      <c r="F264" s="182"/>
      <c r="G264" s="182"/>
      <c r="H264" s="182"/>
      <c r="I264" s="182"/>
      <c r="J264" s="182"/>
      <c r="K264" s="182"/>
      <c r="L264" s="182" t="s">
        <v>2140</v>
      </c>
      <c r="M264" s="1018"/>
      <c r="N264" s="140"/>
      <c r="O264" s="140" t="str">
        <f>IF(L264="Full Materials Declaration","",IF(L264="TSCA Section 6h PBT",IF(ISERROR(VLOOKUP(M264,有害物质申报表!$AF$5:$AG$9,2,0)),"",(VLOOKUP(M264,有害物质申报表!$AF$5:$AG$9,2,0))),IF(L264="TSCA Risk Management",IF(ISERROR(VLOOKUP(M264,有害物质申报表!$AH$5:$AI$37,2,0)),"",(VLOOKUP(M264,有害物质申报表!$AH$5:$AI$37,2,0))),IF(L264="CEPA",IF(ISERROR(VLOOKUP(M264,有害物质申报表!$AN$5:$AO$30,2,0)),"",(VLOOKUP(M264,有害物质申报表!$AN$5:$AO$30,2,0))),IF(L264="WA Safer Product",IF(ISERROR(VLOOKUP(M264,有害物质申报表!$AP$5:$AQ$22,2,0)),"",(VLOOKUP(M264,有害物质申报表!$AP$5:$AQ$22,2,0))),IF(M264="High Risk Prop 65",IF(ISERROR(VLOOKUP(N264,有害物质申报表!$AJ$5:$AK$24,2,0)),"",(VLOOKUP(N264,有害物质申报表!$AJ$5:$AK$24,2,0))),IF(M264="Complete Prop 65",IF(ISERROR(VLOOKUP(N264,有害物质申报表!$AL$5:$AM$967,2,0)),"",(VLOOKUP(N264,有害物质申报表!$AL$5:$AM$967,2,0))),IF(M264="Perfluorooctanoic acid PFOA its salts",IF(ISERROR(VLOOKUP(N264,有害物质申报表!$AR$5:$AS$12,2,0)),"",(VLOOKUP(N264,有害物质申报表!$AR$5:$AS$12,2,0))),IF(M264="Perfluoroocane sulphonic acid PFOS it salts",IF(ISERROR(VLOOKUP(N264,有害物质申报表!$AT$5:$AU$12,2,0)),"",(VLOOKUP(N264,有害物质申报表!$AT$5:$AU$12,2,0))),IF(M264="Perfluorohexane 1 sulphonic acid PFHxS its salts",IF(ISERROR(VLOOKUP(N264,有害物质申报表!$AV$5:$AW$12,2,0)),"",(VLOOKUP(N264,有害物质申报表!$AV$5:$AW$12,2,0))),IF(M264="Undecafluorohexanoic acid PFHxA its salts",IF(ISERROR(VLOOKUP(N264,有害物质申报表!$AX$5:$AY$12,2,0)),"",(VLOOKUP(N264,有害物质申报表!$AX$5:$AY$12,2,0))),IF(M264="Perfluorononanoic acid PFNA its salts",IF(ISERROR(VLOOKUP(N264,有害物质申报表!$AZ$5:$BA$9,2,0)),"",(VLOOKUP(N264,有害物质申报表!$AZ$5:$BA$9,2,0))),IF(M264="Perfluorobutane sulfonic acid PFBS and its salts",IF(ISERROR(VLOOKUP(N264,有害物质申报表!$BB$5:$BC$12,2,0)),"",(VLOOKUP(N264,有害物质申报表!$BB$5:$BC$12,2,0))),IF(M264="Long chain perfluorocarboxylic acids PFCAs C9 to C14 including their salts",IF(ISERROR(VLOOKUP(N264,有害物质申报表!$BD$5:$BE$14,2,0)),"",(VLOOKUP(N264,有害物质申报表!$BD$5:$BE$14,2,0))),IF(M264="Hexafluoropropylene oxide dimer acid HFPO DA or GenX and its acyl halides",IF(ISERROR(VLOOKUP(N264,有害物质申报表!$BF$5:$BG$9,2,0)),"",(VLOOKUP(N264,有害物质申报表!$BF$5:$BG$9,2,0))),IF(M264="Other PFAS",""))))))))))))))))</f>
        <v/>
      </c>
      <c r="P264" s="5"/>
      <c r="Q264" s="182" t="str" cm="1">
        <f t="array" ref="Q264">IF(ISBLANK(P264),"",P264*(LOOKUP(2,1/(NOT(ISBLANK($J$10:J264))),$J$10:J264)))</f>
        <v/>
      </c>
      <c r="R264" s="182" t="str" cm="1">
        <f t="array" ref="R264">IF(ISBLANK(P264),"", (LOOKUP(2,1/(NOT(ISBLANK($K$10:K264))),$K$10:K264)))</f>
        <v/>
      </c>
      <c r="S264" s="1018"/>
      <c r="T264" s="1019"/>
      <c r="U264" s="437"/>
      <c r="V264" s="437"/>
      <c r="W264" s="437"/>
      <c r="X264" s="437"/>
      <c r="Y264" s="437"/>
      <c r="Z264" s="437"/>
      <c r="AA264" s="437"/>
      <c r="AB264" s="437"/>
      <c r="AC264" s="437"/>
      <c r="AL264" s="952" t="s">
        <v>450</v>
      </c>
      <c r="AM264" s="953" t="s">
        <v>451</v>
      </c>
    </row>
    <row r="265" spans="1:39" ht="29" x14ac:dyDescent="0.6">
      <c r="A265" s="993"/>
      <c r="B265" s="1020"/>
      <c r="C265" s="182"/>
      <c r="D265" s="182"/>
      <c r="E265" s="182"/>
      <c r="F265" s="182"/>
      <c r="G265" s="182"/>
      <c r="H265" s="182"/>
      <c r="I265" s="182"/>
      <c r="J265" s="182"/>
      <c r="K265" s="182"/>
      <c r="L265" s="182" t="s">
        <v>2140</v>
      </c>
      <c r="M265" s="1018"/>
      <c r="N265" s="140"/>
      <c r="O265" s="140" t="str">
        <f>IF(L265="Full Materials Declaration","",IF(L265="TSCA Section 6h PBT",IF(ISERROR(VLOOKUP(M265,有害物质申报表!$AF$5:$AG$9,2,0)),"",(VLOOKUP(M265,有害物质申报表!$AF$5:$AG$9,2,0))),IF(L265="TSCA Risk Management",IF(ISERROR(VLOOKUP(M265,有害物质申报表!$AH$5:$AI$37,2,0)),"",(VLOOKUP(M265,有害物质申报表!$AH$5:$AI$37,2,0))),IF(L265="CEPA",IF(ISERROR(VLOOKUP(M265,有害物质申报表!$AN$5:$AO$30,2,0)),"",(VLOOKUP(M265,有害物质申报表!$AN$5:$AO$30,2,0))),IF(L265="WA Safer Product",IF(ISERROR(VLOOKUP(M265,有害物质申报表!$AP$5:$AQ$22,2,0)),"",(VLOOKUP(M265,有害物质申报表!$AP$5:$AQ$22,2,0))),IF(M265="High Risk Prop 65",IF(ISERROR(VLOOKUP(N265,有害物质申报表!$AJ$5:$AK$24,2,0)),"",(VLOOKUP(N265,有害物质申报表!$AJ$5:$AK$24,2,0))),IF(M265="Complete Prop 65",IF(ISERROR(VLOOKUP(N265,有害物质申报表!$AL$5:$AM$967,2,0)),"",(VLOOKUP(N265,有害物质申报表!$AL$5:$AM$967,2,0))),IF(M265="Perfluorooctanoic acid PFOA its salts",IF(ISERROR(VLOOKUP(N265,有害物质申报表!$AR$5:$AS$12,2,0)),"",(VLOOKUP(N265,有害物质申报表!$AR$5:$AS$12,2,0))),IF(M265="Perfluoroocane sulphonic acid PFOS it salts",IF(ISERROR(VLOOKUP(N265,有害物质申报表!$AT$5:$AU$12,2,0)),"",(VLOOKUP(N265,有害物质申报表!$AT$5:$AU$12,2,0))),IF(M265="Perfluorohexane 1 sulphonic acid PFHxS its salts",IF(ISERROR(VLOOKUP(N265,有害物质申报表!$AV$5:$AW$12,2,0)),"",(VLOOKUP(N265,有害物质申报表!$AV$5:$AW$12,2,0))),IF(M265="Undecafluorohexanoic acid PFHxA its salts",IF(ISERROR(VLOOKUP(N265,有害物质申报表!$AX$5:$AY$12,2,0)),"",(VLOOKUP(N265,有害物质申报表!$AX$5:$AY$12,2,0))),IF(M265="Perfluorononanoic acid PFNA its salts",IF(ISERROR(VLOOKUP(N265,有害物质申报表!$AZ$5:$BA$9,2,0)),"",(VLOOKUP(N265,有害物质申报表!$AZ$5:$BA$9,2,0))),IF(M265="Perfluorobutane sulfonic acid PFBS and its salts",IF(ISERROR(VLOOKUP(N265,有害物质申报表!$BB$5:$BC$12,2,0)),"",(VLOOKUP(N265,有害物质申报表!$BB$5:$BC$12,2,0))),IF(M265="Long chain perfluorocarboxylic acids PFCAs C9 to C14 including their salts",IF(ISERROR(VLOOKUP(N265,有害物质申报表!$BD$5:$BE$14,2,0)),"",(VLOOKUP(N265,有害物质申报表!$BD$5:$BE$14,2,0))),IF(M265="Hexafluoropropylene oxide dimer acid HFPO DA or GenX and its acyl halides",IF(ISERROR(VLOOKUP(N265,有害物质申报表!$BF$5:$BG$9,2,0)),"",(VLOOKUP(N265,有害物质申报表!$BF$5:$BG$9,2,0))),IF(M265="Other PFAS",""))))))))))))))))</f>
        <v/>
      </c>
      <c r="P265" s="5"/>
      <c r="Q265" s="182" t="str" cm="1">
        <f t="array" ref="Q265">IF(ISBLANK(P265),"",P265*(LOOKUP(2,1/(NOT(ISBLANK($J$10:J265))),$J$10:J265)))</f>
        <v/>
      </c>
      <c r="R265" s="182" t="str" cm="1">
        <f t="array" ref="R265">IF(ISBLANK(P265),"", (LOOKUP(2,1/(NOT(ISBLANK($K$10:K265))),$K$10:K265)))</f>
        <v/>
      </c>
      <c r="S265" s="1018"/>
      <c r="T265" s="1019"/>
      <c r="U265" s="437"/>
      <c r="V265" s="437"/>
      <c r="W265" s="437"/>
      <c r="X265" s="437"/>
      <c r="Y265" s="437"/>
      <c r="Z265" s="437"/>
      <c r="AA265" s="437"/>
      <c r="AB265" s="437"/>
      <c r="AC265" s="437"/>
      <c r="AL265" s="952" t="s">
        <v>454</v>
      </c>
      <c r="AM265" s="953" t="s">
        <v>455</v>
      </c>
    </row>
    <row r="266" spans="1:39" ht="29" x14ac:dyDescent="0.6">
      <c r="A266" s="993"/>
      <c r="B266" s="1020"/>
      <c r="C266" s="182"/>
      <c r="D266" s="182"/>
      <c r="E266" s="182"/>
      <c r="F266" s="182"/>
      <c r="G266" s="182"/>
      <c r="H266" s="182"/>
      <c r="I266" s="182"/>
      <c r="J266" s="182"/>
      <c r="K266" s="182"/>
      <c r="L266" s="182" t="s">
        <v>2140</v>
      </c>
      <c r="M266" s="1018"/>
      <c r="N266" s="140"/>
      <c r="O266" s="140" t="str">
        <f>IF(L266="Full Materials Declaration","",IF(L266="TSCA Section 6h PBT",IF(ISERROR(VLOOKUP(M266,有害物质申报表!$AF$5:$AG$9,2,0)),"",(VLOOKUP(M266,有害物质申报表!$AF$5:$AG$9,2,0))),IF(L266="TSCA Risk Management",IF(ISERROR(VLOOKUP(M266,有害物质申报表!$AH$5:$AI$37,2,0)),"",(VLOOKUP(M266,有害物质申报表!$AH$5:$AI$37,2,0))),IF(L266="CEPA",IF(ISERROR(VLOOKUP(M266,有害物质申报表!$AN$5:$AO$30,2,0)),"",(VLOOKUP(M266,有害物质申报表!$AN$5:$AO$30,2,0))),IF(L266="WA Safer Product",IF(ISERROR(VLOOKUP(M266,有害物质申报表!$AP$5:$AQ$22,2,0)),"",(VLOOKUP(M266,有害物质申报表!$AP$5:$AQ$22,2,0))),IF(M266="High Risk Prop 65",IF(ISERROR(VLOOKUP(N266,有害物质申报表!$AJ$5:$AK$24,2,0)),"",(VLOOKUP(N266,有害物质申报表!$AJ$5:$AK$24,2,0))),IF(M266="Complete Prop 65",IF(ISERROR(VLOOKUP(N266,有害物质申报表!$AL$5:$AM$967,2,0)),"",(VLOOKUP(N266,有害物质申报表!$AL$5:$AM$967,2,0))),IF(M266="Perfluorooctanoic acid PFOA its salts",IF(ISERROR(VLOOKUP(N266,有害物质申报表!$AR$5:$AS$12,2,0)),"",(VLOOKUP(N266,有害物质申报表!$AR$5:$AS$12,2,0))),IF(M266="Perfluoroocane sulphonic acid PFOS it salts",IF(ISERROR(VLOOKUP(N266,有害物质申报表!$AT$5:$AU$12,2,0)),"",(VLOOKUP(N266,有害物质申报表!$AT$5:$AU$12,2,0))),IF(M266="Perfluorohexane 1 sulphonic acid PFHxS its salts",IF(ISERROR(VLOOKUP(N266,有害物质申报表!$AV$5:$AW$12,2,0)),"",(VLOOKUP(N266,有害物质申报表!$AV$5:$AW$12,2,0))),IF(M266="Undecafluorohexanoic acid PFHxA its salts",IF(ISERROR(VLOOKUP(N266,有害物质申报表!$AX$5:$AY$12,2,0)),"",(VLOOKUP(N266,有害物质申报表!$AX$5:$AY$12,2,0))),IF(M266="Perfluorononanoic acid PFNA its salts",IF(ISERROR(VLOOKUP(N266,有害物质申报表!$AZ$5:$BA$9,2,0)),"",(VLOOKUP(N266,有害物质申报表!$AZ$5:$BA$9,2,0))),IF(M266="Perfluorobutane sulfonic acid PFBS and its salts",IF(ISERROR(VLOOKUP(N266,有害物质申报表!$BB$5:$BC$12,2,0)),"",(VLOOKUP(N266,有害物质申报表!$BB$5:$BC$12,2,0))),IF(M266="Long chain perfluorocarboxylic acids PFCAs C9 to C14 including their salts",IF(ISERROR(VLOOKUP(N266,有害物质申报表!$BD$5:$BE$14,2,0)),"",(VLOOKUP(N266,有害物质申报表!$BD$5:$BE$14,2,0))),IF(M266="Hexafluoropropylene oxide dimer acid HFPO DA or GenX and its acyl halides",IF(ISERROR(VLOOKUP(N266,有害物质申报表!$BF$5:$BG$9,2,0)),"",(VLOOKUP(N266,有害物质申报表!$BF$5:$BG$9,2,0))),IF(M266="Other PFAS",""))))))))))))))))</f>
        <v/>
      </c>
      <c r="P266" s="5"/>
      <c r="Q266" s="182" t="str" cm="1">
        <f t="array" ref="Q266">IF(ISBLANK(P266),"",P266*(LOOKUP(2,1/(NOT(ISBLANK($J$10:J266))),$J$10:J266)))</f>
        <v/>
      </c>
      <c r="R266" s="182" t="str" cm="1">
        <f t="array" ref="R266">IF(ISBLANK(P266),"", (LOOKUP(2,1/(NOT(ISBLANK($K$10:K266))),$K$10:K266)))</f>
        <v/>
      </c>
      <c r="S266" s="1018"/>
      <c r="T266" s="1019"/>
      <c r="U266" s="437"/>
      <c r="V266" s="437"/>
      <c r="W266" s="437"/>
      <c r="X266" s="437"/>
      <c r="Y266" s="437"/>
      <c r="Z266" s="437"/>
      <c r="AA266" s="437"/>
      <c r="AB266" s="437"/>
      <c r="AC266" s="437"/>
      <c r="AL266" s="952" t="s">
        <v>456</v>
      </c>
      <c r="AM266" s="953" t="s">
        <v>457</v>
      </c>
    </row>
    <row r="267" spans="1:39" x14ac:dyDescent="0.6">
      <c r="A267" s="993"/>
      <c r="B267" s="1020"/>
      <c r="C267" s="182"/>
      <c r="D267" s="182"/>
      <c r="E267" s="182"/>
      <c r="F267" s="182"/>
      <c r="G267" s="182"/>
      <c r="H267" s="182"/>
      <c r="I267" s="182"/>
      <c r="J267" s="182"/>
      <c r="K267" s="182"/>
      <c r="L267" s="182" t="s">
        <v>2140</v>
      </c>
      <c r="M267" s="1018"/>
      <c r="N267" s="140"/>
      <c r="O267" s="140" t="str">
        <f>IF(L267="Full Materials Declaration","",IF(L267="TSCA Section 6h PBT",IF(ISERROR(VLOOKUP(M267,有害物质申报表!$AF$5:$AG$9,2,0)),"",(VLOOKUP(M267,有害物质申报表!$AF$5:$AG$9,2,0))),IF(L267="TSCA Risk Management",IF(ISERROR(VLOOKUP(M267,有害物质申报表!$AH$5:$AI$37,2,0)),"",(VLOOKUP(M267,有害物质申报表!$AH$5:$AI$37,2,0))),IF(L267="CEPA",IF(ISERROR(VLOOKUP(M267,有害物质申报表!$AN$5:$AO$30,2,0)),"",(VLOOKUP(M267,有害物质申报表!$AN$5:$AO$30,2,0))),IF(L267="WA Safer Product",IF(ISERROR(VLOOKUP(M267,有害物质申报表!$AP$5:$AQ$22,2,0)),"",(VLOOKUP(M267,有害物质申报表!$AP$5:$AQ$22,2,0))),IF(M267="High Risk Prop 65",IF(ISERROR(VLOOKUP(N267,有害物质申报表!$AJ$5:$AK$24,2,0)),"",(VLOOKUP(N267,有害物质申报表!$AJ$5:$AK$24,2,0))),IF(M267="Complete Prop 65",IF(ISERROR(VLOOKUP(N267,有害物质申报表!$AL$5:$AM$967,2,0)),"",(VLOOKUP(N267,有害物质申报表!$AL$5:$AM$967,2,0))),IF(M267="Perfluorooctanoic acid PFOA its salts",IF(ISERROR(VLOOKUP(N267,有害物质申报表!$AR$5:$AS$12,2,0)),"",(VLOOKUP(N267,有害物质申报表!$AR$5:$AS$12,2,0))),IF(M267="Perfluoroocane sulphonic acid PFOS it salts",IF(ISERROR(VLOOKUP(N267,有害物质申报表!$AT$5:$AU$12,2,0)),"",(VLOOKUP(N267,有害物质申报表!$AT$5:$AU$12,2,0))),IF(M267="Perfluorohexane 1 sulphonic acid PFHxS its salts",IF(ISERROR(VLOOKUP(N267,有害物质申报表!$AV$5:$AW$12,2,0)),"",(VLOOKUP(N267,有害物质申报表!$AV$5:$AW$12,2,0))),IF(M267="Undecafluorohexanoic acid PFHxA its salts",IF(ISERROR(VLOOKUP(N267,有害物质申报表!$AX$5:$AY$12,2,0)),"",(VLOOKUP(N267,有害物质申报表!$AX$5:$AY$12,2,0))),IF(M267="Perfluorononanoic acid PFNA its salts",IF(ISERROR(VLOOKUP(N267,有害物质申报表!$AZ$5:$BA$9,2,0)),"",(VLOOKUP(N267,有害物质申报表!$AZ$5:$BA$9,2,0))),IF(M267="Perfluorobutane sulfonic acid PFBS and its salts",IF(ISERROR(VLOOKUP(N267,有害物质申报表!$BB$5:$BC$12,2,0)),"",(VLOOKUP(N267,有害物质申报表!$BB$5:$BC$12,2,0))),IF(M267="Long chain perfluorocarboxylic acids PFCAs C9 to C14 including their salts",IF(ISERROR(VLOOKUP(N267,有害物质申报表!$BD$5:$BE$14,2,0)),"",(VLOOKUP(N267,有害物质申报表!$BD$5:$BE$14,2,0))),IF(M267="Hexafluoropropylene oxide dimer acid HFPO DA or GenX and its acyl halides",IF(ISERROR(VLOOKUP(N267,有害物质申报表!$BF$5:$BG$9,2,0)),"",(VLOOKUP(N267,有害物质申报表!$BF$5:$BG$9,2,0))),IF(M267="Other PFAS",""))))))))))))))))</f>
        <v/>
      </c>
      <c r="P267" s="5"/>
      <c r="Q267" s="182" t="str" cm="1">
        <f t="array" ref="Q267">IF(ISBLANK(P267),"",P267*(LOOKUP(2,1/(NOT(ISBLANK($J$10:J267))),$J$10:J267)))</f>
        <v/>
      </c>
      <c r="R267" s="182" t="str" cm="1">
        <f t="array" ref="R267">IF(ISBLANK(P267),"", (LOOKUP(2,1/(NOT(ISBLANK($K$10:K267))),$K$10:K267)))</f>
        <v/>
      </c>
      <c r="S267" s="1018"/>
      <c r="T267" s="1019"/>
      <c r="U267" s="437"/>
      <c r="V267" s="437"/>
      <c r="W267" s="437"/>
      <c r="X267" s="437"/>
      <c r="Y267" s="437"/>
      <c r="Z267" s="437"/>
      <c r="AA267" s="437"/>
      <c r="AB267" s="437"/>
      <c r="AC267" s="437"/>
      <c r="AL267" s="952" t="s">
        <v>458</v>
      </c>
      <c r="AM267" s="953" t="s">
        <v>459</v>
      </c>
    </row>
    <row r="268" spans="1:39" x14ac:dyDescent="0.6">
      <c r="A268" s="993"/>
      <c r="B268" s="1020"/>
      <c r="C268" s="182"/>
      <c r="D268" s="182"/>
      <c r="E268" s="182"/>
      <c r="F268" s="182"/>
      <c r="G268" s="182"/>
      <c r="H268" s="182"/>
      <c r="I268" s="182"/>
      <c r="J268" s="182"/>
      <c r="K268" s="182"/>
      <c r="L268" s="182" t="s">
        <v>2140</v>
      </c>
      <c r="M268" s="1018"/>
      <c r="N268" s="140"/>
      <c r="O268" s="140" t="str">
        <f>IF(L268="Full Materials Declaration","",IF(L268="TSCA Section 6h PBT",IF(ISERROR(VLOOKUP(M268,有害物质申报表!$AF$5:$AG$9,2,0)),"",(VLOOKUP(M268,有害物质申报表!$AF$5:$AG$9,2,0))),IF(L268="TSCA Risk Management",IF(ISERROR(VLOOKUP(M268,有害物质申报表!$AH$5:$AI$37,2,0)),"",(VLOOKUP(M268,有害物质申报表!$AH$5:$AI$37,2,0))),IF(L268="CEPA",IF(ISERROR(VLOOKUP(M268,有害物质申报表!$AN$5:$AO$30,2,0)),"",(VLOOKUP(M268,有害物质申报表!$AN$5:$AO$30,2,0))),IF(L268="WA Safer Product",IF(ISERROR(VLOOKUP(M268,有害物质申报表!$AP$5:$AQ$22,2,0)),"",(VLOOKUP(M268,有害物质申报表!$AP$5:$AQ$22,2,0))),IF(M268="High Risk Prop 65",IF(ISERROR(VLOOKUP(N268,有害物质申报表!$AJ$5:$AK$24,2,0)),"",(VLOOKUP(N268,有害物质申报表!$AJ$5:$AK$24,2,0))),IF(M268="Complete Prop 65",IF(ISERROR(VLOOKUP(N268,有害物质申报表!$AL$5:$AM$967,2,0)),"",(VLOOKUP(N268,有害物质申报表!$AL$5:$AM$967,2,0))),IF(M268="Perfluorooctanoic acid PFOA its salts",IF(ISERROR(VLOOKUP(N268,有害物质申报表!$AR$5:$AS$12,2,0)),"",(VLOOKUP(N268,有害物质申报表!$AR$5:$AS$12,2,0))),IF(M268="Perfluoroocane sulphonic acid PFOS it salts",IF(ISERROR(VLOOKUP(N268,有害物质申报表!$AT$5:$AU$12,2,0)),"",(VLOOKUP(N268,有害物质申报表!$AT$5:$AU$12,2,0))),IF(M268="Perfluorohexane 1 sulphonic acid PFHxS its salts",IF(ISERROR(VLOOKUP(N268,有害物质申报表!$AV$5:$AW$12,2,0)),"",(VLOOKUP(N268,有害物质申报表!$AV$5:$AW$12,2,0))),IF(M268="Undecafluorohexanoic acid PFHxA its salts",IF(ISERROR(VLOOKUP(N268,有害物质申报表!$AX$5:$AY$12,2,0)),"",(VLOOKUP(N268,有害物质申报表!$AX$5:$AY$12,2,0))),IF(M268="Perfluorononanoic acid PFNA its salts",IF(ISERROR(VLOOKUP(N268,有害物质申报表!$AZ$5:$BA$9,2,0)),"",(VLOOKUP(N268,有害物质申报表!$AZ$5:$BA$9,2,0))),IF(M268="Perfluorobutane sulfonic acid PFBS and its salts",IF(ISERROR(VLOOKUP(N268,有害物质申报表!$BB$5:$BC$12,2,0)),"",(VLOOKUP(N268,有害物质申报表!$BB$5:$BC$12,2,0))),IF(M268="Long chain perfluorocarboxylic acids PFCAs C9 to C14 including their salts",IF(ISERROR(VLOOKUP(N268,有害物质申报表!$BD$5:$BE$14,2,0)),"",(VLOOKUP(N268,有害物质申报表!$BD$5:$BE$14,2,0))),IF(M268="Hexafluoropropylene oxide dimer acid HFPO DA or GenX and its acyl halides",IF(ISERROR(VLOOKUP(N268,有害物质申报表!$BF$5:$BG$9,2,0)),"",(VLOOKUP(N268,有害物质申报表!$BF$5:$BG$9,2,0))),IF(M268="Other PFAS",""))))))))))))))))</f>
        <v/>
      </c>
      <c r="P268" s="5"/>
      <c r="Q268" s="182" t="str" cm="1">
        <f t="array" ref="Q268">IF(ISBLANK(P268),"",P268*(LOOKUP(2,1/(NOT(ISBLANK($J$10:J268))),$J$10:J268)))</f>
        <v/>
      </c>
      <c r="R268" s="182" t="str" cm="1">
        <f t="array" ref="R268">IF(ISBLANK(P268),"", (LOOKUP(2,1/(NOT(ISBLANK($K$10:K268))),$K$10:K268)))</f>
        <v/>
      </c>
      <c r="S268" s="1018"/>
      <c r="T268" s="1019"/>
      <c r="U268" s="437"/>
      <c r="V268" s="437"/>
      <c r="W268" s="437"/>
      <c r="X268" s="437"/>
      <c r="Y268" s="437"/>
      <c r="Z268" s="437"/>
      <c r="AA268" s="437"/>
      <c r="AB268" s="437"/>
      <c r="AC268" s="437"/>
      <c r="AL268" s="952" t="s">
        <v>460</v>
      </c>
      <c r="AM268" s="953" t="s">
        <v>461</v>
      </c>
    </row>
    <row r="269" spans="1:39" ht="29" x14ac:dyDescent="0.6">
      <c r="A269" s="993"/>
      <c r="B269" s="1020"/>
      <c r="C269" s="182"/>
      <c r="D269" s="182"/>
      <c r="E269" s="182"/>
      <c r="F269" s="182"/>
      <c r="G269" s="182"/>
      <c r="H269" s="182"/>
      <c r="I269" s="182"/>
      <c r="J269" s="182"/>
      <c r="K269" s="182"/>
      <c r="L269" s="182" t="s">
        <v>2140</v>
      </c>
      <c r="M269" s="1018"/>
      <c r="N269" s="140"/>
      <c r="O269" s="140" t="str">
        <f>IF(L269="Full Materials Declaration","",IF(L269="TSCA Section 6h PBT",IF(ISERROR(VLOOKUP(M269,有害物质申报表!$AF$5:$AG$9,2,0)),"",(VLOOKUP(M269,有害物质申报表!$AF$5:$AG$9,2,0))),IF(L269="TSCA Risk Management",IF(ISERROR(VLOOKUP(M269,有害物质申报表!$AH$5:$AI$37,2,0)),"",(VLOOKUP(M269,有害物质申报表!$AH$5:$AI$37,2,0))),IF(L269="CEPA",IF(ISERROR(VLOOKUP(M269,有害物质申报表!$AN$5:$AO$30,2,0)),"",(VLOOKUP(M269,有害物质申报表!$AN$5:$AO$30,2,0))),IF(L269="WA Safer Product",IF(ISERROR(VLOOKUP(M269,有害物质申报表!$AP$5:$AQ$22,2,0)),"",(VLOOKUP(M269,有害物质申报表!$AP$5:$AQ$22,2,0))),IF(M269="High Risk Prop 65",IF(ISERROR(VLOOKUP(N269,有害物质申报表!$AJ$5:$AK$24,2,0)),"",(VLOOKUP(N269,有害物质申报表!$AJ$5:$AK$24,2,0))),IF(M269="Complete Prop 65",IF(ISERROR(VLOOKUP(N269,有害物质申报表!$AL$5:$AM$967,2,0)),"",(VLOOKUP(N269,有害物质申报表!$AL$5:$AM$967,2,0))),IF(M269="Perfluorooctanoic acid PFOA its salts",IF(ISERROR(VLOOKUP(N269,有害物质申报表!$AR$5:$AS$12,2,0)),"",(VLOOKUP(N269,有害物质申报表!$AR$5:$AS$12,2,0))),IF(M269="Perfluoroocane sulphonic acid PFOS it salts",IF(ISERROR(VLOOKUP(N269,有害物质申报表!$AT$5:$AU$12,2,0)),"",(VLOOKUP(N269,有害物质申报表!$AT$5:$AU$12,2,0))),IF(M269="Perfluorohexane 1 sulphonic acid PFHxS its salts",IF(ISERROR(VLOOKUP(N269,有害物质申报表!$AV$5:$AW$12,2,0)),"",(VLOOKUP(N269,有害物质申报表!$AV$5:$AW$12,2,0))),IF(M269="Undecafluorohexanoic acid PFHxA its salts",IF(ISERROR(VLOOKUP(N269,有害物质申报表!$AX$5:$AY$12,2,0)),"",(VLOOKUP(N269,有害物质申报表!$AX$5:$AY$12,2,0))),IF(M269="Perfluorononanoic acid PFNA its salts",IF(ISERROR(VLOOKUP(N269,有害物质申报表!$AZ$5:$BA$9,2,0)),"",(VLOOKUP(N269,有害物质申报表!$AZ$5:$BA$9,2,0))),IF(M269="Perfluorobutane sulfonic acid PFBS and its salts",IF(ISERROR(VLOOKUP(N269,有害物质申报表!$BB$5:$BC$12,2,0)),"",(VLOOKUP(N269,有害物质申报表!$BB$5:$BC$12,2,0))),IF(M269="Long chain perfluorocarboxylic acids PFCAs C9 to C14 including their salts",IF(ISERROR(VLOOKUP(N269,有害物质申报表!$BD$5:$BE$14,2,0)),"",(VLOOKUP(N269,有害物质申报表!$BD$5:$BE$14,2,0))),IF(M269="Hexafluoropropylene oxide dimer acid HFPO DA or GenX and its acyl halides",IF(ISERROR(VLOOKUP(N269,有害物质申报表!$BF$5:$BG$9,2,0)),"",(VLOOKUP(N269,有害物质申报表!$BF$5:$BG$9,2,0))),IF(M269="Other PFAS",""))))))))))))))))</f>
        <v/>
      </c>
      <c r="P269" s="5"/>
      <c r="Q269" s="182" t="str" cm="1">
        <f t="array" ref="Q269">IF(ISBLANK(P269),"",P269*(LOOKUP(2,1/(NOT(ISBLANK($J$10:J269))),$J$10:J269)))</f>
        <v/>
      </c>
      <c r="R269" s="182" t="str" cm="1">
        <f t="array" ref="R269">IF(ISBLANK(P269),"", (LOOKUP(2,1/(NOT(ISBLANK($K$10:K269))),$K$10:K269)))</f>
        <v/>
      </c>
      <c r="S269" s="1018"/>
      <c r="T269" s="1019"/>
      <c r="U269" s="437"/>
      <c r="V269" s="437"/>
      <c r="W269" s="437"/>
      <c r="X269" s="437"/>
      <c r="Y269" s="437"/>
      <c r="Z269" s="437"/>
      <c r="AA269" s="437"/>
      <c r="AB269" s="437"/>
      <c r="AC269" s="437"/>
      <c r="AL269" s="952" t="s">
        <v>481</v>
      </c>
      <c r="AM269" s="953" t="s">
        <v>482</v>
      </c>
    </row>
    <row r="270" spans="1:39" ht="29" x14ac:dyDescent="0.6">
      <c r="A270" s="993"/>
      <c r="B270" s="1020"/>
      <c r="C270" s="182"/>
      <c r="D270" s="182"/>
      <c r="E270" s="182"/>
      <c r="F270" s="182"/>
      <c r="G270" s="182"/>
      <c r="H270" s="182"/>
      <c r="I270" s="182"/>
      <c r="J270" s="182"/>
      <c r="K270" s="182"/>
      <c r="L270" s="182" t="s">
        <v>2140</v>
      </c>
      <c r="M270" s="1018"/>
      <c r="N270" s="140"/>
      <c r="O270" s="140" t="str">
        <f>IF(L270="Full Materials Declaration","",IF(L270="TSCA Section 6h PBT",IF(ISERROR(VLOOKUP(M270,有害物质申报表!$AF$5:$AG$9,2,0)),"",(VLOOKUP(M270,有害物质申报表!$AF$5:$AG$9,2,0))),IF(L270="TSCA Risk Management",IF(ISERROR(VLOOKUP(M270,有害物质申报表!$AH$5:$AI$37,2,0)),"",(VLOOKUP(M270,有害物质申报表!$AH$5:$AI$37,2,0))),IF(L270="CEPA",IF(ISERROR(VLOOKUP(M270,有害物质申报表!$AN$5:$AO$30,2,0)),"",(VLOOKUP(M270,有害物质申报表!$AN$5:$AO$30,2,0))),IF(L270="WA Safer Product",IF(ISERROR(VLOOKUP(M270,有害物质申报表!$AP$5:$AQ$22,2,0)),"",(VLOOKUP(M270,有害物质申报表!$AP$5:$AQ$22,2,0))),IF(M270="High Risk Prop 65",IF(ISERROR(VLOOKUP(N270,有害物质申报表!$AJ$5:$AK$24,2,0)),"",(VLOOKUP(N270,有害物质申报表!$AJ$5:$AK$24,2,0))),IF(M270="Complete Prop 65",IF(ISERROR(VLOOKUP(N270,有害物质申报表!$AL$5:$AM$967,2,0)),"",(VLOOKUP(N270,有害物质申报表!$AL$5:$AM$967,2,0))),IF(M270="Perfluorooctanoic acid PFOA its salts",IF(ISERROR(VLOOKUP(N270,有害物质申报表!$AR$5:$AS$12,2,0)),"",(VLOOKUP(N270,有害物质申报表!$AR$5:$AS$12,2,0))),IF(M270="Perfluoroocane sulphonic acid PFOS it salts",IF(ISERROR(VLOOKUP(N270,有害物质申报表!$AT$5:$AU$12,2,0)),"",(VLOOKUP(N270,有害物质申报表!$AT$5:$AU$12,2,0))),IF(M270="Perfluorohexane 1 sulphonic acid PFHxS its salts",IF(ISERROR(VLOOKUP(N270,有害物质申报表!$AV$5:$AW$12,2,0)),"",(VLOOKUP(N270,有害物质申报表!$AV$5:$AW$12,2,0))),IF(M270="Undecafluorohexanoic acid PFHxA its salts",IF(ISERROR(VLOOKUP(N270,有害物质申报表!$AX$5:$AY$12,2,0)),"",(VLOOKUP(N270,有害物质申报表!$AX$5:$AY$12,2,0))),IF(M270="Perfluorononanoic acid PFNA its salts",IF(ISERROR(VLOOKUP(N270,有害物质申报表!$AZ$5:$BA$9,2,0)),"",(VLOOKUP(N270,有害物质申报表!$AZ$5:$BA$9,2,0))),IF(M270="Perfluorobutane sulfonic acid PFBS and its salts",IF(ISERROR(VLOOKUP(N270,有害物质申报表!$BB$5:$BC$12,2,0)),"",(VLOOKUP(N270,有害物质申报表!$BB$5:$BC$12,2,0))),IF(M270="Long chain perfluorocarboxylic acids PFCAs C9 to C14 including their salts",IF(ISERROR(VLOOKUP(N270,有害物质申报表!$BD$5:$BE$14,2,0)),"",(VLOOKUP(N270,有害物质申报表!$BD$5:$BE$14,2,0))),IF(M270="Hexafluoropropylene oxide dimer acid HFPO DA or GenX and its acyl halides",IF(ISERROR(VLOOKUP(N270,有害物质申报表!$BF$5:$BG$9,2,0)),"",(VLOOKUP(N270,有害物质申报表!$BF$5:$BG$9,2,0))),IF(M270="Other PFAS",""))))))))))))))))</f>
        <v/>
      </c>
      <c r="P270" s="5"/>
      <c r="Q270" s="182" t="str" cm="1">
        <f t="array" ref="Q270">IF(ISBLANK(P270),"",P270*(LOOKUP(2,1/(NOT(ISBLANK($J$10:J270))),$J$10:J270)))</f>
        <v/>
      </c>
      <c r="R270" s="182" t="str" cm="1">
        <f t="array" ref="R270">IF(ISBLANK(P270),"", (LOOKUP(2,1/(NOT(ISBLANK($K$10:K270))),$K$10:K270)))</f>
        <v/>
      </c>
      <c r="S270" s="1018"/>
      <c r="T270" s="1019"/>
      <c r="U270" s="437"/>
      <c r="V270" s="437"/>
      <c r="W270" s="437"/>
      <c r="X270" s="437"/>
      <c r="Y270" s="437"/>
      <c r="Z270" s="437"/>
      <c r="AA270" s="437"/>
      <c r="AB270" s="437"/>
      <c r="AC270" s="437"/>
      <c r="AL270" s="952" t="s">
        <v>483</v>
      </c>
      <c r="AM270" s="953" t="s">
        <v>484</v>
      </c>
    </row>
    <row r="271" spans="1:39" x14ac:dyDescent="0.6">
      <c r="A271" s="993"/>
      <c r="B271" s="1020"/>
      <c r="C271" s="182"/>
      <c r="D271" s="182"/>
      <c r="E271" s="182"/>
      <c r="F271" s="182"/>
      <c r="G271" s="182"/>
      <c r="H271" s="182"/>
      <c r="I271" s="182"/>
      <c r="J271" s="182"/>
      <c r="K271" s="182"/>
      <c r="L271" s="182" t="s">
        <v>2140</v>
      </c>
      <c r="M271" s="1018"/>
      <c r="N271" s="140"/>
      <c r="O271" s="140" t="str">
        <f>IF(L271="Full Materials Declaration","",IF(L271="TSCA Section 6h PBT",IF(ISERROR(VLOOKUP(M271,有害物质申报表!$AF$5:$AG$9,2,0)),"",(VLOOKUP(M271,有害物质申报表!$AF$5:$AG$9,2,0))),IF(L271="TSCA Risk Management",IF(ISERROR(VLOOKUP(M271,有害物质申报表!$AH$5:$AI$37,2,0)),"",(VLOOKUP(M271,有害物质申报表!$AH$5:$AI$37,2,0))),IF(L271="CEPA",IF(ISERROR(VLOOKUP(M271,有害物质申报表!$AN$5:$AO$30,2,0)),"",(VLOOKUP(M271,有害物质申报表!$AN$5:$AO$30,2,0))),IF(L271="WA Safer Product",IF(ISERROR(VLOOKUP(M271,有害物质申报表!$AP$5:$AQ$22,2,0)),"",(VLOOKUP(M271,有害物质申报表!$AP$5:$AQ$22,2,0))),IF(M271="High Risk Prop 65",IF(ISERROR(VLOOKUP(N271,有害物质申报表!$AJ$5:$AK$24,2,0)),"",(VLOOKUP(N271,有害物质申报表!$AJ$5:$AK$24,2,0))),IF(M271="Complete Prop 65",IF(ISERROR(VLOOKUP(N271,有害物质申报表!$AL$5:$AM$967,2,0)),"",(VLOOKUP(N271,有害物质申报表!$AL$5:$AM$967,2,0))),IF(M271="Perfluorooctanoic acid PFOA its salts",IF(ISERROR(VLOOKUP(N271,有害物质申报表!$AR$5:$AS$12,2,0)),"",(VLOOKUP(N271,有害物质申报表!$AR$5:$AS$12,2,0))),IF(M271="Perfluoroocane sulphonic acid PFOS it salts",IF(ISERROR(VLOOKUP(N271,有害物质申报表!$AT$5:$AU$12,2,0)),"",(VLOOKUP(N271,有害物质申报表!$AT$5:$AU$12,2,0))),IF(M271="Perfluorohexane 1 sulphonic acid PFHxS its salts",IF(ISERROR(VLOOKUP(N271,有害物质申报表!$AV$5:$AW$12,2,0)),"",(VLOOKUP(N271,有害物质申报表!$AV$5:$AW$12,2,0))),IF(M271="Undecafluorohexanoic acid PFHxA its salts",IF(ISERROR(VLOOKUP(N271,有害物质申报表!$AX$5:$AY$12,2,0)),"",(VLOOKUP(N271,有害物质申报表!$AX$5:$AY$12,2,0))),IF(M271="Perfluorononanoic acid PFNA its salts",IF(ISERROR(VLOOKUP(N271,有害物质申报表!$AZ$5:$BA$9,2,0)),"",(VLOOKUP(N271,有害物质申报表!$AZ$5:$BA$9,2,0))),IF(M271="Perfluorobutane sulfonic acid PFBS and its salts",IF(ISERROR(VLOOKUP(N271,有害物质申报表!$BB$5:$BC$12,2,0)),"",(VLOOKUP(N271,有害物质申报表!$BB$5:$BC$12,2,0))),IF(M271="Long chain perfluorocarboxylic acids PFCAs C9 to C14 including their salts",IF(ISERROR(VLOOKUP(N271,有害物质申报表!$BD$5:$BE$14,2,0)),"",(VLOOKUP(N271,有害物质申报表!$BD$5:$BE$14,2,0))),IF(M271="Hexafluoropropylene oxide dimer acid HFPO DA or GenX and its acyl halides",IF(ISERROR(VLOOKUP(N271,有害物质申报表!$BF$5:$BG$9,2,0)),"",(VLOOKUP(N271,有害物质申报表!$BF$5:$BG$9,2,0))),IF(M271="Other PFAS",""))))))))))))))))</f>
        <v/>
      </c>
      <c r="P271" s="5"/>
      <c r="Q271" s="182" t="str" cm="1">
        <f t="array" ref="Q271">IF(ISBLANK(P271),"",P271*(LOOKUP(2,1/(NOT(ISBLANK($J$10:J271))),$J$10:J271)))</f>
        <v/>
      </c>
      <c r="R271" s="182" t="str" cm="1">
        <f t="array" ref="R271">IF(ISBLANK(P271),"", (LOOKUP(2,1/(NOT(ISBLANK($K$10:K271))),$K$10:K271)))</f>
        <v/>
      </c>
      <c r="S271" s="1018"/>
      <c r="T271" s="1019"/>
      <c r="U271" s="437"/>
      <c r="V271" s="437"/>
      <c r="W271" s="437"/>
      <c r="X271" s="437"/>
      <c r="Y271" s="437"/>
      <c r="Z271" s="437"/>
      <c r="AA271" s="437"/>
      <c r="AB271" s="437"/>
      <c r="AC271" s="437"/>
      <c r="AL271" s="952" t="s">
        <v>490</v>
      </c>
      <c r="AM271" s="953" t="s">
        <v>491</v>
      </c>
    </row>
    <row r="272" spans="1:39" x14ac:dyDescent="0.6">
      <c r="A272" s="993"/>
      <c r="B272" s="1020"/>
      <c r="C272" s="182"/>
      <c r="D272" s="182"/>
      <c r="E272" s="182"/>
      <c r="F272" s="182"/>
      <c r="G272" s="182"/>
      <c r="H272" s="182"/>
      <c r="I272" s="182"/>
      <c r="J272" s="182"/>
      <c r="K272" s="182"/>
      <c r="L272" s="182" t="s">
        <v>2140</v>
      </c>
      <c r="M272" s="1018"/>
      <c r="N272" s="140"/>
      <c r="O272" s="140" t="str">
        <f>IF(L272="Full Materials Declaration","",IF(L272="TSCA Section 6h PBT",IF(ISERROR(VLOOKUP(M272,有害物质申报表!$AF$5:$AG$9,2,0)),"",(VLOOKUP(M272,有害物质申报表!$AF$5:$AG$9,2,0))),IF(L272="TSCA Risk Management",IF(ISERROR(VLOOKUP(M272,有害物质申报表!$AH$5:$AI$37,2,0)),"",(VLOOKUP(M272,有害物质申报表!$AH$5:$AI$37,2,0))),IF(L272="CEPA",IF(ISERROR(VLOOKUP(M272,有害物质申报表!$AN$5:$AO$30,2,0)),"",(VLOOKUP(M272,有害物质申报表!$AN$5:$AO$30,2,0))),IF(L272="WA Safer Product",IF(ISERROR(VLOOKUP(M272,有害物质申报表!$AP$5:$AQ$22,2,0)),"",(VLOOKUP(M272,有害物质申报表!$AP$5:$AQ$22,2,0))),IF(M272="High Risk Prop 65",IF(ISERROR(VLOOKUP(N272,有害物质申报表!$AJ$5:$AK$24,2,0)),"",(VLOOKUP(N272,有害物质申报表!$AJ$5:$AK$24,2,0))),IF(M272="Complete Prop 65",IF(ISERROR(VLOOKUP(N272,有害物质申报表!$AL$5:$AM$967,2,0)),"",(VLOOKUP(N272,有害物质申报表!$AL$5:$AM$967,2,0))),IF(M272="Perfluorooctanoic acid PFOA its salts",IF(ISERROR(VLOOKUP(N272,有害物质申报表!$AR$5:$AS$12,2,0)),"",(VLOOKUP(N272,有害物质申报表!$AR$5:$AS$12,2,0))),IF(M272="Perfluoroocane sulphonic acid PFOS it salts",IF(ISERROR(VLOOKUP(N272,有害物质申报表!$AT$5:$AU$12,2,0)),"",(VLOOKUP(N272,有害物质申报表!$AT$5:$AU$12,2,0))),IF(M272="Perfluorohexane 1 sulphonic acid PFHxS its salts",IF(ISERROR(VLOOKUP(N272,有害物质申报表!$AV$5:$AW$12,2,0)),"",(VLOOKUP(N272,有害物质申报表!$AV$5:$AW$12,2,0))),IF(M272="Undecafluorohexanoic acid PFHxA its salts",IF(ISERROR(VLOOKUP(N272,有害物质申报表!$AX$5:$AY$12,2,0)),"",(VLOOKUP(N272,有害物质申报表!$AX$5:$AY$12,2,0))),IF(M272="Perfluorononanoic acid PFNA its salts",IF(ISERROR(VLOOKUP(N272,有害物质申报表!$AZ$5:$BA$9,2,0)),"",(VLOOKUP(N272,有害物质申报表!$AZ$5:$BA$9,2,0))),IF(M272="Perfluorobutane sulfonic acid PFBS and its salts",IF(ISERROR(VLOOKUP(N272,有害物质申报表!$BB$5:$BC$12,2,0)),"",(VLOOKUP(N272,有害物质申报表!$BB$5:$BC$12,2,0))),IF(M272="Long chain perfluorocarboxylic acids PFCAs C9 to C14 including their salts",IF(ISERROR(VLOOKUP(N272,有害物质申报表!$BD$5:$BE$14,2,0)),"",(VLOOKUP(N272,有害物质申报表!$BD$5:$BE$14,2,0))),IF(M272="Hexafluoropropylene oxide dimer acid HFPO DA or GenX and its acyl halides",IF(ISERROR(VLOOKUP(N272,有害物质申报表!$BF$5:$BG$9,2,0)),"",(VLOOKUP(N272,有害物质申报表!$BF$5:$BG$9,2,0))),IF(M272="Other PFAS",""))))))))))))))))</f>
        <v/>
      </c>
      <c r="P272" s="5"/>
      <c r="Q272" s="182" t="str" cm="1">
        <f t="array" ref="Q272">IF(ISBLANK(P272),"",P272*(LOOKUP(2,1/(NOT(ISBLANK($J$10:J272))),$J$10:J272)))</f>
        <v/>
      </c>
      <c r="R272" s="182" t="str" cm="1">
        <f t="array" ref="R272">IF(ISBLANK(P272),"", (LOOKUP(2,1/(NOT(ISBLANK($K$10:K272))),$K$10:K272)))</f>
        <v/>
      </c>
      <c r="S272" s="1018"/>
      <c r="T272" s="1019"/>
      <c r="U272" s="437"/>
      <c r="V272" s="437"/>
      <c r="W272" s="437"/>
      <c r="X272" s="437"/>
      <c r="Y272" s="437"/>
      <c r="Z272" s="437"/>
      <c r="AA272" s="437"/>
      <c r="AB272" s="437"/>
      <c r="AC272" s="437"/>
      <c r="AL272" s="952" t="s">
        <v>655</v>
      </c>
      <c r="AM272" s="953" t="s">
        <v>46</v>
      </c>
    </row>
    <row r="273" spans="1:39" ht="29" x14ac:dyDescent="0.6">
      <c r="A273" s="993"/>
      <c r="B273" s="1020"/>
      <c r="C273" s="182"/>
      <c r="D273" s="182"/>
      <c r="E273" s="182"/>
      <c r="F273" s="182"/>
      <c r="G273" s="182"/>
      <c r="H273" s="182"/>
      <c r="I273" s="182"/>
      <c r="J273" s="182"/>
      <c r="K273" s="182"/>
      <c r="L273" s="182" t="s">
        <v>2140</v>
      </c>
      <c r="M273" s="1018"/>
      <c r="N273" s="140"/>
      <c r="O273" s="140" t="str">
        <f>IF(L273="Full Materials Declaration","",IF(L273="TSCA Section 6h PBT",IF(ISERROR(VLOOKUP(M273,有害物质申报表!$AF$5:$AG$9,2,0)),"",(VLOOKUP(M273,有害物质申报表!$AF$5:$AG$9,2,0))),IF(L273="TSCA Risk Management",IF(ISERROR(VLOOKUP(M273,有害物质申报表!$AH$5:$AI$37,2,0)),"",(VLOOKUP(M273,有害物质申报表!$AH$5:$AI$37,2,0))),IF(L273="CEPA",IF(ISERROR(VLOOKUP(M273,有害物质申报表!$AN$5:$AO$30,2,0)),"",(VLOOKUP(M273,有害物质申报表!$AN$5:$AO$30,2,0))),IF(L273="WA Safer Product",IF(ISERROR(VLOOKUP(M273,有害物质申报表!$AP$5:$AQ$22,2,0)),"",(VLOOKUP(M273,有害物质申报表!$AP$5:$AQ$22,2,0))),IF(M273="High Risk Prop 65",IF(ISERROR(VLOOKUP(N273,有害物质申报表!$AJ$5:$AK$24,2,0)),"",(VLOOKUP(N273,有害物质申报表!$AJ$5:$AK$24,2,0))),IF(M273="Complete Prop 65",IF(ISERROR(VLOOKUP(N273,有害物质申报表!$AL$5:$AM$967,2,0)),"",(VLOOKUP(N273,有害物质申报表!$AL$5:$AM$967,2,0))),IF(M273="Perfluorooctanoic acid PFOA its salts",IF(ISERROR(VLOOKUP(N273,有害物质申报表!$AR$5:$AS$12,2,0)),"",(VLOOKUP(N273,有害物质申报表!$AR$5:$AS$12,2,0))),IF(M273="Perfluoroocane sulphonic acid PFOS it salts",IF(ISERROR(VLOOKUP(N273,有害物质申报表!$AT$5:$AU$12,2,0)),"",(VLOOKUP(N273,有害物质申报表!$AT$5:$AU$12,2,0))),IF(M273="Perfluorohexane 1 sulphonic acid PFHxS its salts",IF(ISERROR(VLOOKUP(N273,有害物质申报表!$AV$5:$AW$12,2,0)),"",(VLOOKUP(N273,有害物质申报表!$AV$5:$AW$12,2,0))),IF(M273="Undecafluorohexanoic acid PFHxA its salts",IF(ISERROR(VLOOKUP(N273,有害物质申报表!$AX$5:$AY$12,2,0)),"",(VLOOKUP(N273,有害物质申报表!$AX$5:$AY$12,2,0))),IF(M273="Perfluorononanoic acid PFNA its salts",IF(ISERROR(VLOOKUP(N273,有害物质申报表!$AZ$5:$BA$9,2,0)),"",(VLOOKUP(N273,有害物质申报表!$AZ$5:$BA$9,2,0))),IF(M273="Perfluorobutane sulfonic acid PFBS and its salts",IF(ISERROR(VLOOKUP(N273,有害物质申报表!$BB$5:$BC$12,2,0)),"",(VLOOKUP(N273,有害物质申报表!$BB$5:$BC$12,2,0))),IF(M273="Long chain perfluorocarboxylic acids PFCAs C9 to C14 including their salts",IF(ISERROR(VLOOKUP(N273,有害物质申报表!$BD$5:$BE$14,2,0)),"",(VLOOKUP(N273,有害物质申报表!$BD$5:$BE$14,2,0))),IF(M273="Hexafluoropropylene oxide dimer acid HFPO DA or GenX and its acyl halides",IF(ISERROR(VLOOKUP(N273,有害物质申报表!$BF$5:$BG$9,2,0)),"",(VLOOKUP(N273,有害物质申报表!$BF$5:$BG$9,2,0))),IF(M273="Other PFAS",""))))))))))))))))</f>
        <v/>
      </c>
      <c r="P273" s="5"/>
      <c r="Q273" s="182" t="str" cm="1">
        <f t="array" ref="Q273">IF(ISBLANK(P273),"",P273*(LOOKUP(2,1/(NOT(ISBLANK($J$10:J273))),$J$10:J273)))</f>
        <v/>
      </c>
      <c r="R273" s="182" t="str" cm="1">
        <f t="array" ref="R273">IF(ISBLANK(P273),"", (LOOKUP(2,1/(NOT(ISBLANK($K$10:K273))),$K$10:K273)))</f>
        <v/>
      </c>
      <c r="S273" s="1018"/>
      <c r="T273" s="1019"/>
      <c r="U273" s="437"/>
      <c r="V273" s="437"/>
      <c r="W273" s="437"/>
      <c r="X273" s="437"/>
      <c r="Y273" s="437"/>
      <c r="Z273" s="437"/>
      <c r="AA273" s="437"/>
      <c r="AB273" s="437"/>
      <c r="AC273" s="437"/>
      <c r="AL273" s="952" t="s">
        <v>723</v>
      </c>
      <c r="AM273" s="953" t="s">
        <v>5</v>
      </c>
    </row>
    <row r="274" spans="1:39" ht="29" x14ac:dyDescent="0.6">
      <c r="A274" s="993"/>
      <c r="B274" s="1020"/>
      <c r="C274" s="182"/>
      <c r="D274" s="182"/>
      <c r="E274" s="182"/>
      <c r="F274" s="182"/>
      <c r="G274" s="182"/>
      <c r="H274" s="182"/>
      <c r="I274" s="182"/>
      <c r="J274" s="182"/>
      <c r="K274" s="182"/>
      <c r="L274" s="182" t="s">
        <v>2140</v>
      </c>
      <c r="M274" s="1018"/>
      <c r="N274" s="140"/>
      <c r="O274" s="140" t="str">
        <f>IF(L274="Full Materials Declaration","",IF(L274="TSCA Section 6h PBT",IF(ISERROR(VLOOKUP(M274,有害物质申报表!$AF$5:$AG$9,2,0)),"",(VLOOKUP(M274,有害物质申报表!$AF$5:$AG$9,2,0))),IF(L274="TSCA Risk Management",IF(ISERROR(VLOOKUP(M274,有害物质申报表!$AH$5:$AI$37,2,0)),"",(VLOOKUP(M274,有害物质申报表!$AH$5:$AI$37,2,0))),IF(L274="CEPA",IF(ISERROR(VLOOKUP(M274,有害物质申报表!$AN$5:$AO$30,2,0)),"",(VLOOKUP(M274,有害物质申报表!$AN$5:$AO$30,2,0))),IF(L274="WA Safer Product",IF(ISERROR(VLOOKUP(M274,有害物质申报表!$AP$5:$AQ$22,2,0)),"",(VLOOKUP(M274,有害物质申报表!$AP$5:$AQ$22,2,0))),IF(M274="High Risk Prop 65",IF(ISERROR(VLOOKUP(N274,有害物质申报表!$AJ$5:$AK$24,2,0)),"",(VLOOKUP(N274,有害物质申报表!$AJ$5:$AK$24,2,0))),IF(M274="Complete Prop 65",IF(ISERROR(VLOOKUP(N274,有害物质申报表!$AL$5:$AM$967,2,0)),"",(VLOOKUP(N274,有害物质申报表!$AL$5:$AM$967,2,0))),IF(M274="Perfluorooctanoic acid PFOA its salts",IF(ISERROR(VLOOKUP(N274,有害物质申报表!$AR$5:$AS$12,2,0)),"",(VLOOKUP(N274,有害物质申报表!$AR$5:$AS$12,2,0))),IF(M274="Perfluoroocane sulphonic acid PFOS it salts",IF(ISERROR(VLOOKUP(N274,有害物质申报表!$AT$5:$AU$12,2,0)),"",(VLOOKUP(N274,有害物质申报表!$AT$5:$AU$12,2,0))),IF(M274="Perfluorohexane 1 sulphonic acid PFHxS its salts",IF(ISERROR(VLOOKUP(N274,有害物质申报表!$AV$5:$AW$12,2,0)),"",(VLOOKUP(N274,有害物质申报表!$AV$5:$AW$12,2,0))),IF(M274="Undecafluorohexanoic acid PFHxA its salts",IF(ISERROR(VLOOKUP(N274,有害物质申报表!$AX$5:$AY$12,2,0)),"",(VLOOKUP(N274,有害物质申报表!$AX$5:$AY$12,2,0))),IF(M274="Perfluorononanoic acid PFNA its salts",IF(ISERROR(VLOOKUP(N274,有害物质申报表!$AZ$5:$BA$9,2,0)),"",(VLOOKUP(N274,有害物质申报表!$AZ$5:$BA$9,2,0))),IF(M274="Perfluorobutane sulfonic acid PFBS and its salts",IF(ISERROR(VLOOKUP(N274,有害物质申报表!$BB$5:$BC$12,2,0)),"",(VLOOKUP(N274,有害物质申报表!$BB$5:$BC$12,2,0))),IF(M274="Long chain perfluorocarboxylic acids PFCAs C9 to C14 including their salts",IF(ISERROR(VLOOKUP(N274,有害物质申报表!$BD$5:$BE$14,2,0)),"",(VLOOKUP(N274,有害物质申报表!$BD$5:$BE$14,2,0))),IF(M274="Hexafluoropropylene oxide dimer acid HFPO DA or GenX and its acyl halides",IF(ISERROR(VLOOKUP(N274,有害物质申报表!$BF$5:$BG$9,2,0)),"",(VLOOKUP(N274,有害物质申报表!$BF$5:$BG$9,2,0))),IF(M274="Other PFAS",""))))))))))))))))</f>
        <v/>
      </c>
      <c r="P274" s="5"/>
      <c r="Q274" s="182" t="str" cm="1">
        <f t="array" ref="Q274">IF(ISBLANK(P274),"",P274*(LOOKUP(2,1/(NOT(ISBLANK($J$10:J274))),$J$10:J274)))</f>
        <v/>
      </c>
      <c r="R274" s="182" t="str" cm="1">
        <f t="array" ref="R274">IF(ISBLANK(P274),"", (LOOKUP(2,1/(NOT(ISBLANK($K$10:K274))),$K$10:K274)))</f>
        <v/>
      </c>
      <c r="S274" s="1018"/>
      <c r="T274" s="1019"/>
      <c r="U274" s="437"/>
      <c r="V274" s="437"/>
      <c r="W274" s="437"/>
      <c r="X274" s="437"/>
      <c r="Y274" s="437"/>
      <c r="Z274" s="437"/>
      <c r="AA274" s="437"/>
      <c r="AB274" s="437"/>
      <c r="AC274" s="437"/>
      <c r="AL274" s="952" t="s">
        <v>725</v>
      </c>
      <c r="AM274" s="953" t="s">
        <v>4</v>
      </c>
    </row>
    <row r="275" spans="1:39" x14ac:dyDescent="0.6">
      <c r="A275" s="993"/>
      <c r="B275" s="1020"/>
      <c r="C275" s="182"/>
      <c r="D275" s="182"/>
      <c r="E275" s="182"/>
      <c r="F275" s="182"/>
      <c r="G275" s="182"/>
      <c r="H275" s="182"/>
      <c r="I275" s="182"/>
      <c r="J275" s="182"/>
      <c r="K275" s="182"/>
      <c r="L275" s="182" t="s">
        <v>2140</v>
      </c>
      <c r="M275" s="1018"/>
      <c r="N275" s="140"/>
      <c r="O275" s="140" t="str">
        <f>IF(L275="Full Materials Declaration","",IF(L275="TSCA Section 6h PBT",IF(ISERROR(VLOOKUP(M275,有害物质申报表!$AF$5:$AG$9,2,0)),"",(VLOOKUP(M275,有害物质申报表!$AF$5:$AG$9,2,0))),IF(L275="TSCA Risk Management",IF(ISERROR(VLOOKUP(M275,有害物质申报表!$AH$5:$AI$37,2,0)),"",(VLOOKUP(M275,有害物质申报表!$AH$5:$AI$37,2,0))),IF(L275="CEPA",IF(ISERROR(VLOOKUP(M275,有害物质申报表!$AN$5:$AO$30,2,0)),"",(VLOOKUP(M275,有害物质申报表!$AN$5:$AO$30,2,0))),IF(L275="WA Safer Product",IF(ISERROR(VLOOKUP(M275,有害物质申报表!$AP$5:$AQ$22,2,0)),"",(VLOOKUP(M275,有害物质申报表!$AP$5:$AQ$22,2,0))),IF(M275="High Risk Prop 65",IF(ISERROR(VLOOKUP(N275,有害物质申报表!$AJ$5:$AK$24,2,0)),"",(VLOOKUP(N275,有害物质申报表!$AJ$5:$AK$24,2,0))),IF(M275="Complete Prop 65",IF(ISERROR(VLOOKUP(N275,有害物质申报表!$AL$5:$AM$967,2,0)),"",(VLOOKUP(N275,有害物质申报表!$AL$5:$AM$967,2,0))),IF(M275="Perfluorooctanoic acid PFOA its salts",IF(ISERROR(VLOOKUP(N275,有害物质申报表!$AR$5:$AS$12,2,0)),"",(VLOOKUP(N275,有害物质申报表!$AR$5:$AS$12,2,0))),IF(M275="Perfluoroocane sulphonic acid PFOS it salts",IF(ISERROR(VLOOKUP(N275,有害物质申报表!$AT$5:$AU$12,2,0)),"",(VLOOKUP(N275,有害物质申报表!$AT$5:$AU$12,2,0))),IF(M275="Perfluorohexane 1 sulphonic acid PFHxS its salts",IF(ISERROR(VLOOKUP(N275,有害物质申报表!$AV$5:$AW$12,2,0)),"",(VLOOKUP(N275,有害物质申报表!$AV$5:$AW$12,2,0))),IF(M275="Undecafluorohexanoic acid PFHxA its salts",IF(ISERROR(VLOOKUP(N275,有害物质申报表!$AX$5:$AY$12,2,0)),"",(VLOOKUP(N275,有害物质申报表!$AX$5:$AY$12,2,0))),IF(M275="Perfluorononanoic acid PFNA its salts",IF(ISERROR(VLOOKUP(N275,有害物质申报表!$AZ$5:$BA$9,2,0)),"",(VLOOKUP(N275,有害物质申报表!$AZ$5:$BA$9,2,0))),IF(M275="Perfluorobutane sulfonic acid PFBS and its salts",IF(ISERROR(VLOOKUP(N275,有害物质申报表!$BB$5:$BC$12,2,0)),"",(VLOOKUP(N275,有害物质申报表!$BB$5:$BC$12,2,0))),IF(M275="Long chain perfluorocarboxylic acids PFCAs C9 to C14 including their salts",IF(ISERROR(VLOOKUP(N275,有害物质申报表!$BD$5:$BE$14,2,0)),"",(VLOOKUP(N275,有害物质申报表!$BD$5:$BE$14,2,0))),IF(M275="Hexafluoropropylene oxide dimer acid HFPO DA or GenX and its acyl halides",IF(ISERROR(VLOOKUP(N275,有害物质申报表!$BF$5:$BG$9,2,0)),"",(VLOOKUP(N275,有害物质申报表!$BF$5:$BG$9,2,0))),IF(M275="Other PFAS",""))))))))))))))))</f>
        <v/>
      </c>
      <c r="P275" s="5"/>
      <c r="Q275" s="182" t="str" cm="1">
        <f t="array" ref="Q275">IF(ISBLANK(P275),"",P275*(LOOKUP(2,1/(NOT(ISBLANK($J$10:J275))),$J$10:J275)))</f>
        <v/>
      </c>
      <c r="R275" s="182" t="str" cm="1">
        <f t="array" ref="R275">IF(ISBLANK(P275),"", (LOOKUP(2,1/(NOT(ISBLANK($K$10:K275))),$K$10:K275)))</f>
        <v/>
      </c>
      <c r="S275" s="1018"/>
      <c r="T275" s="1019"/>
      <c r="U275" s="437"/>
      <c r="V275" s="437"/>
      <c r="W275" s="437"/>
      <c r="X275" s="437"/>
      <c r="Y275" s="437"/>
      <c r="Z275" s="437"/>
      <c r="AA275" s="437"/>
      <c r="AB275" s="437"/>
      <c r="AC275" s="437"/>
      <c r="AL275" s="952" t="s">
        <v>753</v>
      </c>
      <c r="AM275" s="953" t="s">
        <v>754</v>
      </c>
    </row>
    <row r="276" spans="1:39" x14ac:dyDescent="0.6">
      <c r="A276" s="993"/>
      <c r="B276" s="1020"/>
      <c r="C276" s="182"/>
      <c r="D276" s="182"/>
      <c r="E276" s="182"/>
      <c r="F276" s="182"/>
      <c r="G276" s="182"/>
      <c r="H276" s="182"/>
      <c r="I276" s="182"/>
      <c r="J276" s="182"/>
      <c r="K276" s="182"/>
      <c r="L276" s="182" t="s">
        <v>2140</v>
      </c>
      <c r="M276" s="1018"/>
      <c r="N276" s="140"/>
      <c r="O276" s="140" t="str">
        <f>IF(L276="Full Materials Declaration","",IF(L276="TSCA Section 6h PBT",IF(ISERROR(VLOOKUP(M276,有害物质申报表!$AF$5:$AG$9,2,0)),"",(VLOOKUP(M276,有害物质申报表!$AF$5:$AG$9,2,0))),IF(L276="TSCA Risk Management",IF(ISERROR(VLOOKUP(M276,有害物质申报表!$AH$5:$AI$37,2,0)),"",(VLOOKUP(M276,有害物质申报表!$AH$5:$AI$37,2,0))),IF(L276="CEPA",IF(ISERROR(VLOOKUP(M276,有害物质申报表!$AN$5:$AO$30,2,0)),"",(VLOOKUP(M276,有害物质申报表!$AN$5:$AO$30,2,0))),IF(L276="WA Safer Product",IF(ISERROR(VLOOKUP(M276,有害物质申报表!$AP$5:$AQ$22,2,0)),"",(VLOOKUP(M276,有害物质申报表!$AP$5:$AQ$22,2,0))),IF(M276="High Risk Prop 65",IF(ISERROR(VLOOKUP(N276,有害物质申报表!$AJ$5:$AK$24,2,0)),"",(VLOOKUP(N276,有害物质申报表!$AJ$5:$AK$24,2,0))),IF(M276="Complete Prop 65",IF(ISERROR(VLOOKUP(N276,有害物质申报表!$AL$5:$AM$967,2,0)),"",(VLOOKUP(N276,有害物质申报表!$AL$5:$AM$967,2,0))),IF(M276="Perfluorooctanoic acid PFOA its salts",IF(ISERROR(VLOOKUP(N276,有害物质申报表!$AR$5:$AS$12,2,0)),"",(VLOOKUP(N276,有害物质申报表!$AR$5:$AS$12,2,0))),IF(M276="Perfluoroocane sulphonic acid PFOS it salts",IF(ISERROR(VLOOKUP(N276,有害物质申报表!$AT$5:$AU$12,2,0)),"",(VLOOKUP(N276,有害物质申报表!$AT$5:$AU$12,2,0))),IF(M276="Perfluorohexane 1 sulphonic acid PFHxS its salts",IF(ISERROR(VLOOKUP(N276,有害物质申报表!$AV$5:$AW$12,2,0)),"",(VLOOKUP(N276,有害物质申报表!$AV$5:$AW$12,2,0))),IF(M276="Undecafluorohexanoic acid PFHxA its salts",IF(ISERROR(VLOOKUP(N276,有害物质申报表!$AX$5:$AY$12,2,0)),"",(VLOOKUP(N276,有害物质申报表!$AX$5:$AY$12,2,0))),IF(M276="Perfluorononanoic acid PFNA its salts",IF(ISERROR(VLOOKUP(N276,有害物质申报表!$AZ$5:$BA$9,2,0)),"",(VLOOKUP(N276,有害物质申报表!$AZ$5:$BA$9,2,0))),IF(M276="Perfluorobutane sulfonic acid PFBS and its salts",IF(ISERROR(VLOOKUP(N276,有害物质申报表!$BB$5:$BC$12,2,0)),"",(VLOOKUP(N276,有害物质申报表!$BB$5:$BC$12,2,0))),IF(M276="Long chain perfluorocarboxylic acids PFCAs C9 to C14 including their salts",IF(ISERROR(VLOOKUP(N276,有害物质申报表!$BD$5:$BE$14,2,0)),"",(VLOOKUP(N276,有害物质申报表!$BD$5:$BE$14,2,0))),IF(M276="Hexafluoropropylene oxide dimer acid HFPO DA or GenX and its acyl halides",IF(ISERROR(VLOOKUP(N276,有害物质申报表!$BF$5:$BG$9,2,0)),"",(VLOOKUP(N276,有害物质申报表!$BF$5:$BG$9,2,0))),IF(M276="Other PFAS",""))))))))))))))))</f>
        <v/>
      </c>
      <c r="P276" s="5"/>
      <c r="Q276" s="182" t="str" cm="1">
        <f t="array" ref="Q276">IF(ISBLANK(P276),"",P276*(LOOKUP(2,1/(NOT(ISBLANK($J$10:J276))),$J$10:J276)))</f>
        <v/>
      </c>
      <c r="R276" s="182" t="str" cm="1">
        <f t="array" ref="R276">IF(ISBLANK(P276),"", (LOOKUP(2,1/(NOT(ISBLANK($K$10:K276))),$K$10:K276)))</f>
        <v/>
      </c>
      <c r="S276" s="1018"/>
      <c r="T276" s="1019"/>
      <c r="U276" s="437"/>
      <c r="V276" s="437"/>
      <c r="W276" s="437"/>
      <c r="X276" s="437"/>
      <c r="Y276" s="437"/>
      <c r="Z276" s="437"/>
      <c r="AA276" s="437"/>
      <c r="AB276" s="437"/>
      <c r="AC276" s="437"/>
      <c r="AL276" s="952" t="s">
        <v>767</v>
      </c>
      <c r="AM276" s="953" t="s">
        <v>768</v>
      </c>
    </row>
    <row r="277" spans="1:39" x14ac:dyDescent="0.6">
      <c r="A277" s="993"/>
      <c r="B277" s="1020"/>
      <c r="C277" s="182"/>
      <c r="D277" s="182"/>
      <c r="E277" s="182"/>
      <c r="F277" s="182"/>
      <c r="G277" s="182"/>
      <c r="H277" s="182"/>
      <c r="I277" s="182"/>
      <c r="J277" s="182"/>
      <c r="K277" s="182"/>
      <c r="L277" s="182" t="s">
        <v>2140</v>
      </c>
      <c r="M277" s="1018"/>
      <c r="N277" s="140"/>
      <c r="O277" s="140" t="str">
        <f>IF(L277="Full Materials Declaration","",IF(L277="TSCA Section 6h PBT",IF(ISERROR(VLOOKUP(M277,有害物质申报表!$AF$5:$AG$9,2,0)),"",(VLOOKUP(M277,有害物质申报表!$AF$5:$AG$9,2,0))),IF(L277="TSCA Risk Management",IF(ISERROR(VLOOKUP(M277,有害物质申报表!$AH$5:$AI$37,2,0)),"",(VLOOKUP(M277,有害物质申报表!$AH$5:$AI$37,2,0))),IF(L277="CEPA",IF(ISERROR(VLOOKUP(M277,有害物质申报表!$AN$5:$AO$30,2,0)),"",(VLOOKUP(M277,有害物质申报表!$AN$5:$AO$30,2,0))),IF(L277="WA Safer Product",IF(ISERROR(VLOOKUP(M277,有害物质申报表!$AP$5:$AQ$22,2,0)),"",(VLOOKUP(M277,有害物质申报表!$AP$5:$AQ$22,2,0))),IF(M277="High Risk Prop 65",IF(ISERROR(VLOOKUP(N277,有害物质申报表!$AJ$5:$AK$24,2,0)),"",(VLOOKUP(N277,有害物质申报表!$AJ$5:$AK$24,2,0))),IF(M277="Complete Prop 65",IF(ISERROR(VLOOKUP(N277,有害物质申报表!$AL$5:$AM$967,2,0)),"",(VLOOKUP(N277,有害物质申报表!$AL$5:$AM$967,2,0))),IF(M277="Perfluorooctanoic acid PFOA its salts",IF(ISERROR(VLOOKUP(N277,有害物质申报表!$AR$5:$AS$12,2,0)),"",(VLOOKUP(N277,有害物质申报表!$AR$5:$AS$12,2,0))),IF(M277="Perfluoroocane sulphonic acid PFOS it salts",IF(ISERROR(VLOOKUP(N277,有害物质申报表!$AT$5:$AU$12,2,0)),"",(VLOOKUP(N277,有害物质申报表!$AT$5:$AU$12,2,0))),IF(M277="Perfluorohexane 1 sulphonic acid PFHxS its salts",IF(ISERROR(VLOOKUP(N277,有害物质申报表!$AV$5:$AW$12,2,0)),"",(VLOOKUP(N277,有害物质申报表!$AV$5:$AW$12,2,0))),IF(M277="Undecafluorohexanoic acid PFHxA its salts",IF(ISERROR(VLOOKUP(N277,有害物质申报表!$AX$5:$AY$12,2,0)),"",(VLOOKUP(N277,有害物质申报表!$AX$5:$AY$12,2,0))),IF(M277="Perfluorononanoic acid PFNA its salts",IF(ISERROR(VLOOKUP(N277,有害物质申报表!$AZ$5:$BA$9,2,0)),"",(VLOOKUP(N277,有害物质申报表!$AZ$5:$BA$9,2,0))),IF(M277="Perfluorobutane sulfonic acid PFBS and its salts",IF(ISERROR(VLOOKUP(N277,有害物质申报表!$BB$5:$BC$12,2,0)),"",(VLOOKUP(N277,有害物质申报表!$BB$5:$BC$12,2,0))),IF(M277="Long chain perfluorocarboxylic acids PFCAs C9 to C14 including their salts",IF(ISERROR(VLOOKUP(N277,有害物质申报表!$BD$5:$BE$14,2,0)),"",(VLOOKUP(N277,有害物质申报表!$BD$5:$BE$14,2,0))),IF(M277="Hexafluoropropylene oxide dimer acid HFPO DA or GenX and its acyl halides",IF(ISERROR(VLOOKUP(N277,有害物质申报表!$BF$5:$BG$9,2,0)),"",(VLOOKUP(N277,有害物质申报表!$BF$5:$BG$9,2,0))),IF(M277="Other PFAS",""))))))))))))))))</f>
        <v/>
      </c>
      <c r="P277" s="5"/>
      <c r="Q277" s="182" t="str" cm="1">
        <f t="array" ref="Q277">IF(ISBLANK(P277),"",P277*(LOOKUP(2,1/(NOT(ISBLANK($J$10:J277))),$J$10:J277)))</f>
        <v/>
      </c>
      <c r="R277" s="182" t="str" cm="1">
        <f t="array" ref="R277">IF(ISBLANK(P277),"", (LOOKUP(2,1/(NOT(ISBLANK($K$10:K277))),$K$10:K277)))</f>
        <v/>
      </c>
      <c r="S277" s="1018"/>
      <c r="T277" s="1019"/>
      <c r="U277" s="437"/>
      <c r="V277" s="437"/>
      <c r="W277" s="437"/>
      <c r="X277" s="437"/>
      <c r="Y277" s="437"/>
      <c r="Z277" s="437"/>
      <c r="AA277" s="437"/>
      <c r="AB277" s="437"/>
      <c r="AC277" s="437"/>
      <c r="AL277" s="952" t="s">
        <v>825</v>
      </c>
      <c r="AM277" s="953" t="s">
        <v>826</v>
      </c>
    </row>
    <row r="278" spans="1:39" x14ac:dyDescent="0.6">
      <c r="A278" s="993"/>
      <c r="B278" s="1020"/>
      <c r="C278" s="182"/>
      <c r="D278" s="182"/>
      <c r="E278" s="182"/>
      <c r="F278" s="182"/>
      <c r="G278" s="182"/>
      <c r="H278" s="182"/>
      <c r="I278" s="182"/>
      <c r="J278" s="182"/>
      <c r="K278" s="182"/>
      <c r="L278" s="182" t="s">
        <v>2140</v>
      </c>
      <c r="M278" s="1018"/>
      <c r="N278" s="140"/>
      <c r="O278" s="140" t="str">
        <f>IF(L278="Full Materials Declaration","",IF(L278="TSCA Section 6h PBT",IF(ISERROR(VLOOKUP(M278,有害物质申报表!$AF$5:$AG$9,2,0)),"",(VLOOKUP(M278,有害物质申报表!$AF$5:$AG$9,2,0))),IF(L278="TSCA Risk Management",IF(ISERROR(VLOOKUP(M278,有害物质申报表!$AH$5:$AI$37,2,0)),"",(VLOOKUP(M278,有害物质申报表!$AH$5:$AI$37,2,0))),IF(L278="CEPA",IF(ISERROR(VLOOKUP(M278,有害物质申报表!$AN$5:$AO$30,2,0)),"",(VLOOKUP(M278,有害物质申报表!$AN$5:$AO$30,2,0))),IF(L278="WA Safer Product",IF(ISERROR(VLOOKUP(M278,有害物质申报表!$AP$5:$AQ$22,2,0)),"",(VLOOKUP(M278,有害物质申报表!$AP$5:$AQ$22,2,0))),IF(M278="High Risk Prop 65",IF(ISERROR(VLOOKUP(N278,有害物质申报表!$AJ$5:$AK$24,2,0)),"",(VLOOKUP(N278,有害物质申报表!$AJ$5:$AK$24,2,0))),IF(M278="Complete Prop 65",IF(ISERROR(VLOOKUP(N278,有害物质申报表!$AL$5:$AM$967,2,0)),"",(VLOOKUP(N278,有害物质申报表!$AL$5:$AM$967,2,0))),IF(M278="Perfluorooctanoic acid PFOA its salts",IF(ISERROR(VLOOKUP(N278,有害物质申报表!$AR$5:$AS$12,2,0)),"",(VLOOKUP(N278,有害物质申报表!$AR$5:$AS$12,2,0))),IF(M278="Perfluoroocane sulphonic acid PFOS it salts",IF(ISERROR(VLOOKUP(N278,有害物质申报表!$AT$5:$AU$12,2,0)),"",(VLOOKUP(N278,有害物质申报表!$AT$5:$AU$12,2,0))),IF(M278="Perfluorohexane 1 sulphonic acid PFHxS its salts",IF(ISERROR(VLOOKUP(N278,有害物质申报表!$AV$5:$AW$12,2,0)),"",(VLOOKUP(N278,有害物质申报表!$AV$5:$AW$12,2,0))),IF(M278="Undecafluorohexanoic acid PFHxA its salts",IF(ISERROR(VLOOKUP(N278,有害物质申报表!$AX$5:$AY$12,2,0)),"",(VLOOKUP(N278,有害物质申报表!$AX$5:$AY$12,2,0))),IF(M278="Perfluorononanoic acid PFNA its salts",IF(ISERROR(VLOOKUP(N278,有害物质申报表!$AZ$5:$BA$9,2,0)),"",(VLOOKUP(N278,有害物质申报表!$AZ$5:$BA$9,2,0))),IF(M278="Perfluorobutane sulfonic acid PFBS and its salts",IF(ISERROR(VLOOKUP(N278,有害物质申报表!$BB$5:$BC$12,2,0)),"",(VLOOKUP(N278,有害物质申报表!$BB$5:$BC$12,2,0))),IF(M278="Long chain perfluorocarboxylic acids PFCAs C9 to C14 including their salts",IF(ISERROR(VLOOKUP(N278,有害物质申报表!$BD$5:$BE$14,2,0)),"",(VLOOKUP(N278,有害物质申报表!$BD$5:$BE$14,2,0))),IF(M278="Hexafluoropropylene oxide dimer acid HFPO DA or GenX and its acyl halides",IF(ISERROR(VLOOKUP(N278,有害物质申报表!$BF$5:$BG$9,2,0)),"",(VLOOKUP(N278,有害物质申报表!$BF$5:$BG$9,2,0))),IF(M278="Other PFAS",""))))))))))))))))</f>
        <v/>
      </c>
      <c r="P278" s="5"/>
      <c r="Q278" s="182" t="str" cm="1">
        <f t="array" ref="Q278">IF(ISBLANK(P278),"",P278*(LOOKUP(2,1/(NOT(ISBLANK($J$10:J278))),$J$10:J278)))</f>
        <v/>
      </c>
      <c r="R278" s="182" t="str" cm="1">
        <f t="array" ref="R278">IF(ISBLANK(P278),"", (LOOKUP(2,1/(NOT(ISBLANK($K$10:K278))),$K$10:K278)))</f>
        <v/>
      </c>
      <c r="S278" s="1018"/>
      <c r="T278" s="1019"/>
      <c r="U278" s="437"/>
      <c r="V278" s="437"/>
      <c r="W278" s="437"/>
      <c r="X278" s="437"/>
      <c r="Y278" s="437"/>
      <c r="Z278" s="437"/>
      <c r="AA278" s="437"/>
      <c r="AB278" s="437"/>
      <c r="AC278" s="437"/>
      <c r="AL278" s="952" t="s">
        <v>859</v>
      </c>
      <c r="AM278" s="953" t="s">
        <v>860</v>
      </c>
    </row>
    <row r="279" spans="1:39" x14ac:dyDescent="0.6">
      <c r="A279" s="993"/>
      <c r="B279" s="1020"/>
      <c r="C279" s="182"/>
      <c r="D279" s="182"/>
      <c r="E279" s="182"/>
      <c r="F279" s="182"/>
      <c r="G279" s="182"/>
      <c r="H279" s="182"/>
      <c r="I279" s="182"/>
      <c r="J279" s="182"/>
      <c r="K279" s="182"/>
      <c r="L279" s="182" t="s">
        <v>2140</v>
      </c>
      <c r="M279" s="1018"/>
      <c r="N279" s="140"/>
      <c r="O279" s="140" t="str">
        <f>IF(L279="Full Materials Declaration","",IF(L279="TSCA Section 6h PBT",IF(ISERROR(VLOOKUP(M279,有害物质申报表!$AF$5:$AG$9,2,0)),"",(VLOOKUP(M279,有害物质申报表!$AF$5:$AG$9,2,0))),IF(L279="TSCA Risk Management",IF(ISERROR(VLOOKUP(M279,有害物质申报表!$AH$5:$AI$37,2,0)),"",(VLOOKUP(M279,有害物质申报表!$AH$5:$AI$37,2,0))),IF(L279="CEPA",IF(ISERROR(VLOOKUP(M279,有害物质申报表!$AN$5:$AO$30,2,0)),"",(VLOOKUP(M279,有害物质申报表!$AN$5:$AO$30,2,0))),IF(L279="WA Safer Product",IF(ISERROR(VLOOKUP(M279,有害物质申报表!$AP$5:$AQ$22,2,0)),"",(VLOOKUP(M279,有害物质申报表!$AP$5:$AQ$22,2,0))),IF(M279="High Risk Prop 65",IF(ISERROR(VLOOKUP(N279,有害物质申报表!$AJ$5:$AK$24,2,0)),"",(VLOOKUP(N279,有害物质申报表!$AJ$5:$AK$24,2,0))),IF(M279="Complete Prop 65",IF(ISERROR(VLOOKUP(N279,有害物质申报表!$AL$5:$AM$967,2,0)),"",(VLOOKUP(N279,有害物质申报表!$AL$5:$AM$967,2,0))),IF(M279="Perfluorooctanoic acid PFOA its salts",IF(ISERROR(VLOOKUP(N279,有害物质申报表!$AR$5:$AS$12,2,0)),"",(VLOOKUP(N279,有害物质申报表!$AR$5:$AS$12,2,0))),IF(M279="Perfluoroocane sulphonic acid PFOS it salts",IF(ISERROR(VLOOKUP(N279,有害物质申报表!$AT$5:$AU$12,2,0)),"",(VLOOKUP(N279,有害物质申报表!$AT$5:$AU$12,2,0))),IF(M279="Perfluorohexane 1 sulphonic acid PFHxS its salts",IF(ISERROR(VLOOKUP(N279,有害物质申报表!$AV$5:$AW$12,2,0)),"",(VLOOKUP(N279,有害物质申报表!$AV$5:$AW$12,2,0))),IF(M279="Undecafluorohexanoic acid PFHxA its salts",IF(ISERROR(VLOOKUP(N279,有害物质申报表!$AX$5:$AY$12,2,0)),"",(VLOOKUP(N279,有害物质申报表!$AX$5:$AY$12,2,0))),IF(M279="Perfluorononanoic acid PFNA its salts",IF(ISERROR(VLOOKUP(N279,有害物质申报表!$AZ$5:$BA$9,2,0)),"",(VLOOKUP(N279,有害物质申报表!$AZ$5:$BA$9,2,0))),IF(M279="Perfluorobutane sulfonic acid PFBS and its salts",IF(ISERROR(VLOOKUP(N279,有害物质申报表!$BB$5:$BC$12,2,0)),"",(VLOOKUP(N279,有害物质申报表!$BB$5:$BC$12,2,0))),IF(M279="Long chain perfluorocarboxylic acids PFCAs C9 to C14 including their salts",IF(ISERROR(VLOOKUP(N279,有害物质申报表!$BD$5:$BE$14,2,0)),"",(VLOOKUP(N279,有害物质申报表!$BD$5:$BE$14,2,0))),IF(M279="Hexafluoropropylene oxide dimer acid HFPO DA or GenX and its acyl halides",IF(ISERROR(VLOOKUP(N279,有害物质申报表!$BF$5:$BG$9,2,0)),"",(VLOOKUP(N279,有害物质申报表!$BF$5:$BG$9,2,0))),IF(M279="Other PFAS",""))))))))))))))))</f>
        <v/>
      </c>
      <c r="P279" s="5"/>
      <c r="Q279" s="182" t="str" cm="1">
        <f t="array" ref="Q279">IF(ISBLANK(P279),"",P279*(LOOKUP(2,1/(NOT(ISBLANK($J$10:J279))),$J$10:J279)))</f>
        <v/>
      </c>
      <c r="R279" s="182" t="str" cm="1">
        <f t="array" ref="R279">IF(ISBLANK(P279),"", (LOOKUP(2,1/(NOT(ISBLANK($K$10:K279))),$K$10:K279)))</f>
        <v/>
      </c>
      <c r="S279" s="1018"/>
      <c r="T279" s="1019"/>
      <c r="U279" s="437"/>
      <c r="V279" s="437"/>
      <c r="W279" s="437"/>
      <c r="X279" s="437"/>
      <c r="Y279" s="437"/>
      <c r="Z279" s="437"/>
      <c r="AA279" s="437"/>
      <c r="AB279" s="437"/>
      <c r="AC279" s="437"/>
      <c r="AL279" s="952" t="s">
        <v>884</v>
      </c>
      <c r="AM279" s="953" t="s">
        <v>885</v>
      </c>
    </row>
    <row r="280" spans="1:39" x14ac:dyDescent="0.6">
      <c r="A280" s="993"/>
      <c r="B280" s="1020"/>
      <c r="C280" s="182"/>
      <c r="D280" s="182"/>
      <c r="E280" s="182"/>
      <c r="F280" s="182"/>
      <c r="G280" s="182"/>
      <c r="H280" s="182"/>
      <c r="I280" s="182"/>
      <c r="J280" s="182"/>
      <c r="K280" s="182"/>
      <c r="L280" s="182" t="s">
        <v>2140</v>
      </c>
      <c r="M280" s="1018"/>
      <c r="N280" s="140"/>
      <c r="O280" s="140" t="str">
        <f>IF(L280="Full Materials Declaration","",IF(L280="TSCA Section 6h PBT",IF(ISERROR(VLOOKUP(M280,有害物质申报表!$AF$5:$AG$9,2,0)),"",(VLOOKUP(M280,有害物质申报表!$AF$5:$AG$9,2,0))),IF(L280="TSCA Risk Management",IF(ISERROR(VLOOKUP(M280,有害物质申报表!$AH$5:$AI$37,2,0)),"",(VLOOKUP(M280,有害物质申报表!$AH$5:$AI$37,2,0))),IF(L280="CEPA",IF(ISERROR(VLOOKUP(M280,有害物质申报表!$AN$5:$AO$30,2,0)),"",(VLOOKUP(M280,有害物质申报表!$AN$5:$AO$30,2,0))),IF(L280="WA Safer Product",IF(ISERROR(VLOOKUP(M280,有害物质申报表!$AP$5:$AQ$22,2,0)),"",(VLOOKUP(M280,有害物质申报表!$AP$5:$AQ$22,2,0))),IF(M280="High Risk Prop 65",IF(ISERROR(VLOOKUP(N280,有害物质申报表!$AJ$5:$AK$24,2,0)),"",(VLOOKUP(N280,有害物质申报表!$AJ$5:$AK$24,2,0))),IF(M280="Complete Prop 65",IF(ISERROR(VLOOKUP(N280,有害物质申报表!$AL$5:$AM$967,2,0)),"",(VLOOKUP(N280,有害物质申报表!$AL$5:$AM$967,2,0))),IF(M280="Perfluorooctanoic acid PFOA its salts",IF(ISERROR(VLOOKUP(N280,有害物质申报表!$AR$5:$AS$12,2,0)),"",(VLOOKUP(N280,有害物质申报表!$AR$5:$AS$12,2,0))),IF(M280="Perfluoroocane sulphonic acid PFOS it salts",IF(ISERROR(VLOOKUP(N280,有害物质申报表!$AT$5:$AU$12,2,0)),"",(VLOOKUP(N280,有害物质申报表!$AT$5:$AU$12,2,0))),IF(M280="Perfluorohexane 1 sulphonic acid PFHxS its salts",IF(ISERROR(VLOOKUP(N280,有害物质申报表!$AV$5:$AW$12,2,0)),"",(VLOOKUP(N280,有害物质申报表!$AV$5:$AW$12,2,0))),IF(M280="Undecafluorohexanoic acid PFHxA its salts",IF(ISERROR(VLOOKUP(N280,有害物质申报表!$AX$5:$AY$12,2,0)),"",(VLOOKUP(N280,有害物质申报表!$AX$5:$AY$12,2,0))),IF(M280="Perfluorononanoic acid PFNA its salts",IF(ISERROR(VLOOKUP(N280,有害物质申报表!$AZ$5:$BA$9,2,0)),"",(VLOOKUP(N280,有害物质申报表!$AZ$5:$BA$9,2,0))),IF(M280="Perfluorobutane sulfonic acid PFBS and its salts",IF(ISERROR(VLOOKUP(N280,有害物质申报表!$BB$5:$BC$12,2,0)),"",(VLOOKUP(N280,有害物质申报表!$BB$5:$BC$12,2,0))),IF(M280="Long chain perfluorocarboxylic acids PFCAs C9 to C14 including their salts",IF(ISERROR(VLOOKUP(N280,有害物质申报表!$BD$5:$BE$14,2,0)),"",(VLOOKUP(N280,有害物质申报表!$BD$5:$BE$14,2,0))),IF(M280="Hexafluoropropylene oxide dimer acid HFPO DA or GenX and its acyl halides",IF(ISERROR(VLOOKUP(N280,有害物质申报表!$BF$5:$BG$9,2,0)),"",(VLOOKUP(N280,有害物质申报表!$BF$5:$BG$9,2,0))),IF(M280="Other PFAS",""))))))))))))))))</f>
        <v/>
      </c>
      <c r="P280" s="5"/>
      <c r="Q280" s="182" t="str" cm="1">
        <f t="array" ref="Q280">IF(ISBLANK(P280),"",P280*(LOOKUP(2,1/(NOT(ISBLANK($J$10:J280))),$J$10:J280)))</f>
        <v/>
      </c>
      <c r="R280" s="182" t="str" cm="1">
        <f t="array" ref="R280">IF(ISBLANK(P280),"", (LOOKUP(2,1/(NOT(ISBLANK($K$10:K280))),$K$10:K280)))</f>
        <v/>
      </c>
      <c r="S280" s="1018"/>
      <c r="T280" s="1019"/>
      <c r="U280" s="437"/>
      <c r="V280" s="437"/>
      <c r="W280" s="437"/>
      <c r="X280" s="437"/>
      <c r="Y280" s="437"/>
      <c r="Z280" s="437"/>
      <c r="AA280" s="437"/>
      <c r="AB280" s="437"/>
      <c r="AC280" s="437"/>
      <c r="AL280" s="952" t="s">
        <v>963</v>
      </c>
      <c r="AM280" s="953" t="s">
        <v>964</v>
      </c>
    </row>
    <row r="281" spans="1:39" ht="29" x14ac:dyDescent="0.6">
      <c r="A281" s="993"/>
      <c r="B281" s="1020"/>
      <c r="C281" s="182"/>
      <c r="D281" s="182"/>
      <c r="E281" s="182"/>
      <c r="F281" s="182"/>
      <c r="G281" s="182"/>
      <c r="H281" s="182"/>
      <c r="I281" s="182"/>
      <c r="J281" s="182"/>
      <c r="K281" s="182"/>
      <c r="L281" s="182" t="s">
        <v>2140</v>
      </c>
      <c r="M281" s="1018"/>
      <c r="N281" s="140"/>
      <c r="O281" s="140" t="str">
        <f>IF(L281="Full Materials Declaration","",IF(L281="TSCA Section 6h PBT",IF(ISERROR(VLOOKUP(M281,有害物质申报表!$AF$5:$AG$9,2,0)),"",(VLOOKUP(M281,有害物质申报表!$AF$5:$AG$9,2,0))),IF(L281="TSCA Risk Management",IF(ISERROR(VLOOKUP(M281,有害物质申报表!$AH$5:$AI$37,2,0)),"",(VLOOKUP(M281,有害物质申报表!$AH$5:$AI$37,2,0))),IF(L281="CEPA",IF(ISERROR(VLOOKUP(M281,有害物质申报表!$AN$5:$AO$30,2,0)),"",(VLOOKUP(M281,有害物质申报表!$AN$5:$AO$30,2,0))),IF(L281="WA Safer Product",IF(ISERROR(VLOOKUP(M281,有害物质申报表!$AP$5:$AQ$22,2,0)),"",(VLOOKUP(M281,有害物质申报表!$AP$5:$AQ$22,2,0))),IF(M281="High Risk Prop 65",IF(ISERROR(VLOOKUP(N281,有害物质申报表!$AJ$5:$AK$24,2,0)),"",(VLOOKUP(N281,有害物质申报表!$AJ$5:$AK$24,2,0))),IF(M281="Complete Prop 65",IF(ISERROR(VLOOKUP(N281,有害物质申报表!$AL$5:$AM$967,2,0)),"",(VLOOKUP(N281,有害物质申报表!$AL$5:$AM$967,2,0))),IF(M281="Perfluorooctanoic acid PFOA its salts",IF(ISERROR(VLOOKUP(N281,有害物质申报表!$AR$5:$AS$12,2,0)),"",(VLOOKUP(N281,有害物质申报表!$AR$5:$AS$12,2,0))),IF(M281="Perfluoroocane sulphonic acid PFOS it salts",IF(ISERROR(VLOOKUP(N281,有害物质申报表!$AT$5:$AU$12,2,0)),"",(VLOOKUP(N281,有害物质申报表!$AT$5:$AU$12,2,0))),IF(M281="Perfluorohexane 1 sulphonic acid PFHxS its salts",IF(ISERROR(VLOOKUP(N281,有害物质申报表!$AV$5:$AW$12,2,0)),"",(VLOOKUP(N281,有害物质申报表!$AV$5:$AW$12,2,0))),IF(M281="Undecafluorohexanoic acid PFHxA its salts",IF(ISERROR(VLOOKUP(N281,有害物质申报表!$AX$5:$AY$12,2,0)),"",(VLOOKUP(N281,有害物质申报表!$AX$5:$AY$12,2,0))),IF(M281="Perfluorononanoic acid PFNA its salts",IF(ISERROR(VLOOKUP(N281,有害物质申报表!$AZ$5:$BA$9,2,0)),"",(VLOOKUP(N281,有害物质申报表!$AZ$5:$BA$9,2,0))),IF(M281="Perfluorobutane sulfonic acid PFBS and its salts",IF(ISERROR(VLOOKUP(N281,有害物质申报表!$BB$5:$BC$12,2,0)),"",(VLOOKUP(N281,有害物质申报表!$BB$5:$BC$12,2,0))),IF(M281="Long chain perfluorocarboxylic acids PFCAs C9 to C14 including their salts",IF(ISERROR(VLOOKUP(N281,有害物质申报表!$BD$5:$BE$14,2,0)),"",(VLOOKUP(N281,有害物质申报表!$BD$5:$BE$14,2,0))),IF(M281="Hexafluoropropylene oxide dimer acid HFPO DA or GenX and its acyl halides",IF(ISERROR(VLOOKUP(N281,有害物质申报表!$BF$5:$BG$9,2,0)),"",(VLOOKUP(N281,有害物质申报表!$BF$5:$BG$9,2,0))),IF(M281="Other PFAS",""))))))))))))))))</f>
        <v/>
      </c>
      <c r="P281" s="5"/>
      <c r="Q281" s="182" t="str" cm="1">
        <f t="array" ref="Q281">IF(ISBLANK(P281),"",P281*(LOOKUP(2,1/(NOT(ISBLANK($J$10:J281))),$J$10:J281)))</f>
        <v/>
      </c>
      <c r="R281" s="182" t="str" cm="1">
        <f t="array" ref="R281">IF(ISBLANK(P281),"", (LOOKUP(2,1/(NOT(ISBLANK($K$10:K281))),$K$10:K281)))</f>
        <v/>
      </c>
      <c r="S281" s="1018"/>
      <c r="T281" s="1019"/>
      <c r="U281" s="437"/>
      <c r="V281" s="437"/>
      <c r="W281" s="437"/>
      <c r="X281" s="437"/>
      <c r="Y281" s="437"/>
      <c r="Z281" s="437"/>
      <c r="AA281" s="437"/>
      <c r="AB281" s="437"/>
      <c r="AC281" s="437"/>
      <c r="AL281" s="952" t="s">
        <v>1129</v>
      </c>
      <c r="AM281" s="953" t="s">
        <v>1130</v>
      </c>
    </row>
    <row r="282" spans="1:39" x14ac:dyDescent="0.6">
      <c r="A282" s="993"/>
      <c r="B282" s="1020"/>
      <c r="C282" s="182"/>
      <c r="D282" s="182"/>
      <c r="E282" s="182"/>
      <c r="F282" s="182"/>
      <c r="G282" s="182"/>
      <c r="H282" s="182"/>
      <c r="I282" s="182"/>
      <c r="J282" s="182"/>
      <c r="K282" s="182"/>
      <c r="L282" s="182" t="s">
        <v>2140</v>
      </c>
      <c r="M282" s="1018"/>
      <c r="N282" s="140"/>
      <c r="O282" s="140" t="str">
        <f>IF(L282="Full Materials Declaration","",IF(L282="TSCA Section 6h PBT",IF(ISERROR(VLOOKUP(M282,有害物质申报表!$AF$5:$AG$9,2,0)),"",(VLOOKUP(M282,有害物质申报表!$AF$5:$AG$9,2,0))),IF(L282="TSCA Risk Management",IF(ISERROR(VLOOKUP(M282,有害物质申报表!$AH$5:$AI$37,2,0)),"",(VLOOKUP(M282,有害物质申报表!$AH$5:$AI$37,2,0))),IF(L282="CEPA",IF(ISERROR(VLOOKUP(M282,有害物质申报表!$AN$5:$AO$30,2,0)),"",(VLOOKUP(M282,有害物质申报表!$AN$5:$AO$30,2,0))),IF(L282="WA Safer Product",IF(ISERROR(VLOOKUP(M282,有害物质申报表!$AP$5:$AQ$22,2,0)),"",(VLOOKUP(M282,有害物质申报表!$AP$5:$AQ$22,2,0))),IF(M282="High Risk Prop 65",IF(ISERROR(VLOOKUP(N282,有害物质申报表!$AJ$5:$AK$24,2,0)),"",(VLOOKUP(N282,有害物质申报表!$AJ$5:$AK$24,2,0))),IF(M282="Complete Prop 65",IF(ISERROR(VLOOKUP(N282,有害物质申报表!$AL$5:$AM$967,2,0)),"",(VLOOKUP(N282,有害物质申报表!$AL$5:$AM$967,2,0))),IF(M282="Perfluorooctanoic acid PFOA its salts",IF(ISERROR(VLOOKUP(N282,有害物质申报表!$AR$5:$AS$12,2,0)),"",(VLOOKUP(N282,有害物质申报表!$AR$5:$AS$12,2,0))),IF(M282="Perfluoroocane sulphonic acid PFOS it salts",IF(ISERROR(VLOOKUP(N282,有害物质申报表!$AT$5:$AU$12,2,0)),"",(VLOOKUP(N282,有害物质申报表!$AT$5:$AU$12,2,0))),IF(M282="Perfluorohexane 1 sulphonic acid PFHxS its salts",IF(ISERROR(VLOOKUP(N282,有害物质申报表!$AV$5:$AW$12,2,0)),"",(VLOOKUP(N282,有害物质申报表!$AV$5:$AW$12,2,0))),IF(M282="Undecafluorohexanoic acid PFHxA its salts",IF(ISERROR(VLOOKUP(N282,有害物质申报表!$AX$5:$AY$12,2,0)),"",(VLOOKUP(N282,有害物质申报表!$AX$5:$AY$12,2,0))),IF(M282="Perfluorononanoic acid PFNA its salts",IF(ISERROR(VLOOKUP(N282,有害物质申报表!$AZ$5:$BA$9,2,0)),"",(VLOOKUP(N282,有害物质申报表!$AZ$5:$BA$9,2,0))),IF(M282="Perfluorobutane sulfonic acid PFBS and its salts",IF(ISERROR(VLOOKUP(N282,有害物质申报表!$BB$5:$BC$12,2,0)),"",(VLOOKUP(N282,有害物质申报表!$BB$5:$BC$12,2,0))),IF(M282="Long chain perfluorocarboxylic acids PFCAs C9 to C14 including their salts",IF(ISERROR(VLOOKUP(N282,有害物质申报表!$BD$5:$BE$14,2,0)),"",(VLOOKUP(N282,有害物质申报表!$BD$5:$BE$14,2,0))),IF(M282="Hexafluoropropylene oxide dimer acid HFPO DA or GenX and its acyl halides",IF(ISERROR(VLOOKUP(N282,有害物质申报表!$BF$5:$BG$9,2,0)),"",(VLOOKUP(N282,有害物质申报表!$BF$5:$BG$9,2,0))),IF(M282="Other PFAS",""))))))))))))))))</f>
        <v/>
      </c>
      <c r="P282" s="5"/>
      <c r="Q282" s="182" t="str" cm="1">
        <f t="array" ref="Q282">IF(ISBLANK(P282),"",P282*(LOOKUP(2,1/(NOT(ISBLANK($J$10:J282))),$J$10:J282)))</f>
        <v/>
      </c>
      <c r="R282" s="182" t="str" cm="1">
        <f t="array" ref="R282">IF(ISBLANK(P282),"", (LOOKUP(2,1/(NOT(ISBLANK($K$10:K282))),$K$10:K282)))</f>
        <v/>
      </c>
      <c r="S282" s="1018"/>
      <c r="T282" s="1019"/>
      <c r="U282" s="437"/>
      <c r="V282" s="437"/>
      <c r="W282" s="437"/>
      <c r="X282" s="437"/>
      <c r="Y282" s="437"/>
      <c r="Z282" s="437"/>
      <c r="AA282" s="437"/>
      <c r="AB282" s="437"/>
      <c r="AC282" s="437"/>
      <c r="AL282" s="952" t="s">
        <v>546</v>
      </c>
      <c r="AM282" s="953" t="s">
        <v>80</v>
      </c>
    </row>
    <row r="283" spans="1:39" ht="29" x14ac:dyDescent="0.6">
      <c r="A283" s="993"/>
      <c r="B283" s="1020"/>
      <c r="C283" s="182"/>
      <c r="D283" s="182"/>
      <c r="E283" s="182"/>
      <c r="F283" s="182"/>
      <c r="G283" s="182"/>
      <c r="H283" s="182"/>
      <c r="I283" s="182"/>
      <c r="J283" s="182"/>
      <c r="K283" s="182"/>
      <c r="L283" s="182" t="s">
        <v>2140</v>
      </c>
      <c r="M283" s="1018"/>
      <c r="N283" s="140"/>
      <c r="O283" s="140" t="str">
        <f>IF(L283="Full Materials Declaration","",IF(L283="TSCA Section 6h PBT",IF(ISERROR(VLOOKUP(M283,有害物质申报表!$AF$5:$AG$9,2,0)),"",(VLOOKUP(M283,有害物质申报表!$AF$5:$AG$9,2,0))),IF(L283="TSCA Risk Management",IF(ISERROR(VLOOKUP(M283,有害物质申报表!$AH$5:$AI$37,2,0)),"",(VLOOKUP(M283,有害物质申报表!$AH$5:$AI$37,2,0))),IF(L283="CEPA",IF(ISERROR(VLOOKUP(M283,有害物质申报表!$AN$5:$AO$30,2,0)),"",(VLOOKUP(M283,有害物质申报表!$AN$5:$AO$30,2,0))),IF(L283="WA Safer Product",IF(ISERROR(VLOOKUP(M283,有害物质申报表!$AP$5:$AQ$22,2,0)),"",(VLOOKUP(M283,有害物质申报表!$AP$5:$AQ$22,2,0))),IF(M283="High Risk Prop 65",IF(ISERROR(VLOOKUP(N283,有害物质申报表!$AJ$5:$AK$24,2,0)),"",(VLOOKUP(N283,有害物质申报表!$AJ$5:$AK$24,2,0))),IF(M283="Complete Prop 65",IF(ISERROR(VLOOKUP(N283,有害物质申报表!$AL$5:$AM$967,2,0)),"",(VLOOKUP(N283,有害物质申报表!$AL$5:$AM$967,2,0))),IF(M283="Perfluorooctanoic acid PFOA its salts",IF(ISERROR(VLOOKUP(N283,有害物质申报表!$AR$5:$AS$12,2,0)),"",(VLOOKUP(N283,有害物质申报表!$AR$5:$AS$12,2,0))),IF(M283="Perfluoroocane sulphonic acid PFOS it salts",IF(ISERROR(VLOOKUP(N283,有害物质申报表!$AT$5:$AU$12,2,0)),"",(VLOOKUP(N283,有害物质申报表!$AT$5:$AU$12,2,0))),IF(M283="Perfluorohexane 1 sulphonic acid PFHxS its salts",IF(ISERROR(VLOOKUP(N283,有害物质申报表!$AV$5:$AW$12,2,0)),"",(VLOOKUP(N283,有害物质申报表!$AV$5:$AW$12,2,0))),IF(M283="Undecafluorohexanoic acid PFHxA its salts",IF(ISERROR(VLOOKUP(N283,有害物质申报表!$AX$5:$AY$12,2,0)),"",(VLOOKUP(N283,有害物质申报表!$AX$5:$AY$12,2,0))),IF(M283="Perfluorononanoic acid PFNA its salts",IF(ISERROR(VLOOKUP(N283,有害物质申报表!$AZ$5:$BA$9,2,0)),"",(VLOOKUP(N283,有害物质申报表!$AZ$5:$BA$9,2,0))),IF(M283="Perfluorobutane sulfonic acid PFBS and its salts",IF(ISERROR(VLOOKUP(N283,有害物质申报表!$BB$5:$BC$12,2,0)),"",(VLOOKUP(N283,有害物质申报表!$BB$5:$BC$12,2,0))),IF(M283="Long chain perfluorocarboxylic acids PFCAs C9 to C14 including their salts",IF(ISERROR(VLOOKUP(N283,有害物质申报表!$BD$5:$BE$14,2,0)),"",(VLOOKUP(N283,有害物质申报表!$BD$5:$BE$14,2,0))),IF(M283="Hexafluoropropylene oxide dimer acid HFPO DA or GenX and its acyl halides",IF(ISERROR(VLOOKUP(N283,有害物质申报表!$BF$5:$BG$9,2,0)),"",(VLOOKUP(N283,有害物质申报表!$BF$5:$BG$9,2,0))),IF(M283="Other PFAS",""))))))))))))))))</f>
        <v/>
      </c>
      <c r="P283" s="5"/>
      <c r="Q283" s="182" t="str" cm="1">
        <f t="array" ref="Q283">IF(ISBLANK(P283),"",P283*(LOOKUP(2,1/(NOT(ISBLANK($J$10:J283))),$J$10:J283)))</f>
        <v/>
      </c>
      <c r="R283" s="182" t="str" cm="1">
        <f t="array" ref="R283">IF(ISBLANK(P283),"", (LOOKUP(2,1/(NOT(ISBLANK($K$10:K283))),$K$10:K283)))</f>
        <v/>
      </c>
      <c r="S283" s="1018"/>
      <c r="T283" s="1019"/>
      <c r="U283" s="437"/>
      <c r="V283" s="437"/>
      <c r="W283" s="437"/>
      <c r="X283" s="437"/>
      <c r="Y283" s="437"/>
      <c r="Z283" s="437"/>
      <c r="AA283" s="437"/>
      <c r="AB283" s="437"/>
      <c r="AC283" s="437"/>
      <c r="AL283" s="952" t="s">
        <v>1110</v>
      </c>
      <c r="AM283" s="953" t="s">
        <v>1111</v>
      </c>
    </row>
    <row r="284" spans="1:39" ht="29" x14ac:dyDescent="0.6">
      <c r="A284" s="993"/>
      <c r="B284" s="1020"/>
      <c r="C284" s="182"/>
      <c r="D284" s="182"/>
      <c r="E284" s="182"/>
      <c r="F284" s="182"/>
      <c r="G284" s="182"/>
      <c r="H284" s="182"/>
      <c r="I284" s="182"/>
      <c r="J284" s="182"/>
      <c r="K284" s="182"/>
      <c r="L284" s="182" t="s">
        <v>2140</v>
      </c>
      <c r="M284" s="1018"/>
      <c r="N284" s="140"/>
      <c r="O284" s="140" t="str">
        <f>IF(L284="Full Materials Declaration","",IF(L284="TSCA Section 6h PBT",IF(ISERROR(VLOOKUP(M284,有害物质申报表!$AF$5:$AG$9,2,0)),"",(VLOOKUP(M284,有害物质申报表!$AF$5:$AG$9,2,0))),IF(L284="TSCA Risk Management",IF(ISERROR(VLOOKUP(M284,有害物质申报表!$AH$5:$AI$37,2,0)),"",(VLOOKUP(M284,有害物质申报表!$AH$5:$AI$37,2,0))),IF(L284="CEPA",IF(ISERROR(VLOOKUP(M284,有害物质申报表!$AN$5:$AO$30,2,0)),"",(VLOOKUP(M284,有害物质申报表!$AN$5:$AO$30,2,0))),IF(L284="WA Safer Product",IF(ISERROR(VLOOKUP(M284,有害物质申报表!$AP$5:$AQ$22,2,0)),"",(VLOOKUP(M284,有害物质申报表!$AP$5:$AQ$22,2,0))),IF(M284="High Risk Prop 65",IF(ISERROR(VLOOKUP(N284,有害物质申报表!$AJ$5:$AK$24,2,0)),"",(VLOOKUP(N284,有害物质申报表!$AJ$5:$AK$24,2,0))),IF(M284="Complete Prop 65",IF(ISERROR(VLOOKUP(N284,有害物质申报表!$AL$5:$AM$967,2,0)),"",(VLOOKUP(N284,有害物质申报表!$AL$5:$AM$967,2,0))),IF(M284="Perfluorooctanoic acid PFOA its salts",IF(ISERROR(VLOOKUP(N284,有害物质申报表!$AR$5:$AS$12,2,0)),"",(VLOOKUP(N284,有害物质申报表!$AR$5:$AS$12,2,0))),IF(M284="Perfluoroocane sulphonic acid PFOS it salts",IF(ISERROR(VLOOKUP(N284,有害物质申报表!$AT$5:$AU$12,2,0)),"",(VLOOKUP(N284,有害物质申报表!$AT$5:$AU$12,2,0))),IF(M284="Perfluorohexane 1 sulphonic acid PFHxS its salts",IF(ISERROR(VLOOKUP(N284,有害物质申报表!$AV$5:$AW$12,2,0)),"",(VLOOKUP(N284,有害物质申报表!$AV$5:$AW$12,2,0))),IF(M284="Undecafluorohexanoic acid PFHxA its salts",IF(ISERROR(VLOOKUP(N284,有害物质申报表!$AX$5:$AY$12,2,0)),"",(VLOOKUP(N284,有害物质申报表!$AX$5:$AY$12,2,0))),IF(M284="Perfluorononanoic acid PFNA its salts",IF(ISERROR(VLOOKUP(N284,有害物质申报表!$AZ$5:$BA$9,2,0)),"",(VLOOKUP(N284,有害物质申报表!$AZ$5:$BA$9,2,0))),IF(M284="Perfluorobutane sulfonic acid PFBS and its salts",IF(ISERROR(VLOOKUP(N284,有害物质申报表!$BB$5:$BC$12,2,0)),"",(VLOOKUP(N284,有害物质申报表!$BB$5:$BC$12,2,0))),IF(M284="Long chain perfluorocarboxylic acids PFCAs C9 to C14 including their salts",IF(ISERROR(VLOOKUP(N284,有害物质申报表!$BD$5:$BE$14,2,0)),"",(VLOOKUP(N284,有害物质申报表!$BD$5:$BE$14,2,0))),IF(M284="Hexafluoropropylene oxide dimer acid HFPO DA or GenX and its acyl halides",IF(ISERROR(VLOOKUP(N284,有害物质申报表!$BF$5:$BG$9,2,0)),"",(VLOOKUP(N284,有害物质申报表!$BF$5:$BG$9,2,0))),IF(M284="Other PFAS",""))))))))))))))))</f>
        <v/>
      </c>
      <c r="P284" s="5"/>
      <c r="Q284" s="182" t="str" cm="1">
        <f t="array" ref="Q284">IF(ISBLANK(P284),"",P284*(LOOKUP(2,1/(NOT(ISBLANK($J$10:J284))),$J$10:J284)))</f>
        <v/>
      </c>
      <c r="R284" s="182" t="str" cm="1">
        <f t="array" ref="R284">IF(ISBLANK(P284),"", (LOOKUP(2,1/(NOT(ISBLANK($K$10:K284))),$K$10:K284)))</f>
        <v/>
      </c>
      <c r="S284" s="1018"/>
      <c r="T284" s="1019"/>
      <c r="U284" s="437"/>
      <c r="V284" s="437"/>
      <c r="W284" s="437"/>
      <c r="X284" s="437"/>
      <c r="Y284" s="437"/>
      <c r="Z284" s="437"/>
      <c r="AA284" s="437"/>
      <c r="AB284" s="437"/>
      <c r="AC284" s="437"/>
      <c r="AL284" s="952" t="s">
        <v>143</v>
      </c>
      <c r="AM284" s="953" t="s">
        <v>144</v>
      </c>
    </row>
    <row r="285" spans="1:39" x14ac:dyDescent="0.6">
      <c r="A285" s="993"/>
      <c r="B285" s="1020"/>
      <c r="C285" s="182"/>
      <c r="D285" s="182"/>
      <c r="E285" s="182"/>
      <c r="F285" s="182"/>
      <c r="G285" s="182"/>
      <c r="H285" s="182"/>
      <c r="I285" s="182"/>
      <c r="J285" s="182"/>
      <c r="K285" s="182"/>
      <c r="L285" s="182" t="s">
        <v>2140</v>
      </c>
      <c r="M285" s="1018"/>
      <c r="N285" s="140"/>
      <c r="O285" s="140" t="str">
        <f>IF(L285="Full Materials Declaration","",IF(L285="TSCA Section 6h PBT",IF(ISERROR(VLOOKUP(M285,有害物质申报表!$AF$5:$AG$9,2,0)),"",(VLOOKUP(M285,有害物质申报表!$AF$5:$AG$9,2,0))),IF(L285="TSCA Risk Management",IF(ISERROR(VLOOKUP(M285,有害物质申报表!$AH$5:$AI$37,2,0)),"",(VLOOKUP(M285,有害物质申报表!$AH$5:$AI$37,2,0))),IF(L285="CEPA",IF(ISERROR(VLOOKUP(M285,有害物质申报表!$AN$5:$AO$30,2,0)),"",(VLOOKUP(M285,有害物质申报表!$AN$5:$AO$30,2,0))),IF(L285="WA Safer Product",IF(ISERROR(VLOOKUP(M285,有害物质申报表!$AP$5:$AQ$22,2,0)),"",(VLOOKUP(M285,有害物质申报表!$AP$5:$AQ$22,2,0))),IF(M285="High Risk Prop 65",IF(ISERROR(VLOOKUP(N285,有害物质申报表!$AJ$5:$AK$24,2,0)),"",(VLOOKUP(N285,有害物质申报表!$AJ$5:$AK$24,2,0))),IF(M285="Complete Prop 65",IF(ISERROR(VLOOKUP(N285,有害物质申报表!$AL$5:$AM$967,2,0)),"",(VLOOKUP(N285,有害物质申报表!$AL$5:$AM$967,2,0))),IF(M285="Perfluorooctanoic acid PFOA its salts",IF(ISERROR(VLOOKUP(N285,有害物质申报表!$AR$5:$AS$12,2,0)),"",(VLOOKUP(N285,有害物质申报表!$AR$5:$AS$12,2,0))),IF(M285="Perfluoroocane sulphonic acid PFOS it salts",IF(ISERROR(VLOOKUP(N285,有害物质申报表!$AT$5:$AU$12,2,0)),"",(VLOOKUP(N285,有害物质申报表!$AT$5:$AU$12,2,0))),IF(M285="Perfluorohexane 1 sulphonic acid PFHxS its salts",IF(ISERROR(VLOOKUP(N285,有害物质申报表!$AV$5:$AW$12,2,0)),"",(VLOOKUP(N285,有害物质申报表!$AV$5:$AW$12,2,0))),IF(M285="Undecafluorohexanoic acid PFHxA its salts",IF(ISERROR(VLOOKUP(N285,有害物质申报表!$AX$5:$AY$12,2,0)),"",(VLOOKUP(N285,有害物质申报表!$AX$5:$AY$12,2,0))),IF(M285="Perfluorononanoic acid PFNA its salts",IF(ISERROR(VLOOKUP(N285,有害物质申报表!$AZ$5:$BA$9,2,0)),"",(VLOOKUP(N285,有害物质申报表!$AZ$5:$BA$9,2,0))),IF(M285="Perfluorobutane sulfonic acid PFBS and its salts",IF(ISERROR(VLOOKUP(N285,有害物质申报表!$BB$5:$BC$12,2,0)),"",(VLOOKUP(N285,有害物质申报表!$BB$5:$BC$12,2,0))),IF(M285="Long chain perfluorocarboxylic acids PFCAs C9 to C14 including their salts",IF(ISERROR(VLOOKUP(N285,有害物质申报表!$BD$5:$BE$14,2,0)),"",(VLOOKUP(N285,有害物质申报表!$BD$5:$BE$14,2,0))),IF(M285="Hexafluoropropylene oxide dimer acid HFPO DA or GenX and its acyl halides",IF(ISERROR(VLOOKUP(N285,有害物质申报表!$BF$5:$BG$9,2,0)),"",(VLOOKUP(N285,有害物质申报表!$BF$5:$BG$9,2,0))),IF(M285="Other PFAS",""))))))))))))))))</f>
        <v/>
      </c>
      <c r="P285" s="5"/>
      <c r="Q285" s="182" t="str" cm="1">
        <f t="array" ref="Q285">IF(ISBLANK(P285),"",P285*(LOOKUP(2,1/(NOT(ISBLANK($J$10:J285))),$J$10:J285)))</f>
        <v/>
      </c>
      <c r="R285" s="182" t="str" cm="1">
        <f t="array" ref="R285">IF(ISBLANK(P285),"", (LOOKUP(2,1/(NOT(ISBLANK($K$10:K285))),$K$10:K285)))</f>
        <v/>
      </c>
      <c r="S285" s="1018"/>
      <c r="T285" s="1019"/>
      <c r="U285" s="437"/>
      <c r="V285" s="437"/>
      <c r="W285" s="437"/>
      <c r="X285" s="437"/>
      <c r="Y285" s="437"/>
      <c r="Z285" s="437"/>
      <c r="AA285" s="437"/>
      <c r="AB285" s="437"/>
      <c r="AC285" s="437"/>
      <c r="AL285" s="952" t="s">
        <v>360</v>
      </c>
      <c r="AM285" s="953" t="s">
        <v>361</v>
      </c>
    </row>
    <row r="286" spans="1:39" ht="29" x14ac:dyDescent="0.6">
      <c r="A286" s="993"/>
      <c r="B286" s="1020"/>
      <c r="C286" s="182"/>
      <c r="D286" s="182"/>
      <c r="E286" s="182"/>
      <c r="F286" s="182"/>
      <c r="G286" s="182"/>
      <c r="H286" s="182"/>
      <c r="I286" s="182"/>
      <c r="J286" s="182"/>
      <c r="K286" s="182"/>
      <c r="L286" s="182" t="s">
        <v>2140</v>
      </c>
      <c r="M286" s="1018"/>
      <c r="N286" s="140"/>
      <c r="O286" s="140" t="str">
        <f>IF(L286="Full Materials Declaration","",IF(L286="TSCA Section 6h PBT",IF(ISERROR(VLOOKUP(M286,有害物质申报表!$AF$5:$AG$9,2,0)),"",(VLOOKUP(M286,有害物质申报表!$AF$5:$AG$9,2,0))),IF(L286="TSCA Risk Management",IF(ISERROR(VLOOKUP(M286,有害物质申报表!$AH$5:$AI$37,2,0)),"",(VLOOKUP(M286,有害物质申报表!$AH$5:$AI$37,2,0))),IF(L286="CEPA",IF(ISERROR(VLOOKUP(M286,有害物质申报表!$AN$5:$AO$30,2,0)),"",(VLOOKUP(M286,有害物质申报表!$AN$5:$AO$30,2,0))),IF(L286="WA Safer Product",IF(ISERROR(VLOOKUP(M286,有害物质申报表!$AP$5:$AQ$22,2,0)),"",(VLOOKUP(M286,有害物质申报表!$AP$5:$AQ$22,2,0))),IF(M286="High Risk Prop 65",IF(ISERROR(VLOOKUP(N286,有害物质申报表!$AJ$5:$AK$24,2,0)),"",(VLOOKUP(N286,有害物质申报表!$AJ$5:$AK$24,2,0))),IF(M286="Complete Prop 65",IF(ISERROR(VLOOKUP(N286,有害物质申报表!$AL$5:$AM$967,2,0)),"",(VLOOKUP(N286,有害物质申报表!$AL$5:$AM$967,2,0))),IF(M286="Perfluorooctanoic acid PFOA its salts",IF(ISERROR(VLOOKUP(N286,有害物质申报表!$AR$5:$AS$12,2,0)),"",(VLOOKUP(N286,有害物质申报表!$AR$5:$AS$12,2,0))),IF(M286="Perfluoroocane sulphonic acid PFOS it salts",IF(ISERROR(VLOOKUP(N286,有害物质申报表!$AT$5:$AU$12,2,0)),"",(VLOOKUP(N286,有害物质申报表!$AT$5:$AU$12,2,0))),IF(M286="Perfluorohexane 1 sulphonic acid PFHxS its salts",IF(ISERROR(VLOOKUP(N286,有害物质申报表!$AV$5:$AW$12,2,0)),"",(VLOOKUP(N286,有害物质申报表!$AV$5:$AW$12,2,0))),IF(M286="Undecafluorohexanoic acid PFHxA its salts",IF(ISERROR(VLOOKUP(N286,有害物质申报表!$AX$5:$AY$12,2,0)),"",(VLOOKUP(N286,有害物质申报表!$AX$5:$AY$12,2,0))),IF(M286="Perfluorononanoic acid PFNA its salts",IF(ISERROR(VLOOKUP(N286,有害物质申报表!$AZ$5:$BA$9,2,0)),"",(VLOOKUP(N286,有害物质申报表!$AZ$5:$BA$9,2,0))),IF(M286="Perfluorobutane sulfonic acid PFBS and its salts",IF(ISERROR(VLOOKUP(N286,有害物质申报表!$BB$5:$BC$12,2,0)),"",(VLOOKUP(N286,有害物质申报表!$BB$5:$BC$12,2,0))),IF(M286="Long chain perfluorocarboxylic acids PFCAs C9 to C14 including their salts",IF(ISERROR(VLOOKUP(N286,有害物质申报表!$BD$5:$BE$14,2,0)),"",(VLOOKUP(N286,有害物质申报表!$BD$5:$BE$14,2,0))),IF(M286="Hexafluoropropylene oxide dimer acid HFPO DA or GenX and its acyl halides",IF(ISERROR(VLOOKUP(N286,有害物质申报表!$BF$5:$BG$9,2,0)),"",(VLOOKUP(N286,有害物质申报表!$BF$5:$BG$9,2,0))),IF(M286="Other PFAS",""))))))))))))))))</f>
        <v/>
      </c>
      <c r="P286" s="5"/>
      <c r="Q286" s="182" t="str" cm="1">
        <f t="array" ref="Q286">IF(ISBLANK(P286),"",P286*(LOOKUP(2,1/(NOT(ISBLANK($J$10:J286))),$J$10:J286)))</f>
        <v/>
      </c>
      <c r="R286" s="182" t="str" cm="1">
        <f t="array" ref="R286">IF(ISBLANK(P286),"", (LOOKUP(2,1/(NOT(ISBLANK($K$10:K286))),$K$10:K286)))</f>
        <v/>
      </c>
      <c r="S286" s="1018"/>
      <c r="T286" s="1019"/>
      <c r="U286" s="437"/>
      <c r="V286" s="437"/>
      <c r="W286" s="437"/>
      <c r="X286" s="437"/>
      <c r="Y286" s="437"/>
      <c r="Z286" s="437"/>
      <c r="AA286" s="437"/>
      <c r="AB286" s="437"/>
      <c r="AC286" s="437"/>
      <c r="AL286" s="952" t="s">
        <v>387</v>
      </c>
      <c r="AM286" s="953" t="s">
        <v>388</v>
      </c>
    </row>
    <row r="287" spans="1:39" x14ac:dyDescent="0.6">
      <c r="A287" s="993"/>
      <c r="B287" s="1020"/>
      <c r="C287" s="182"/>
      <c r="D287" s="182"/>
      <c r="E287" s="182"/>
      <c r="F287" s="182"/>
      <c r="G287" s="182"/>
      <c r="H287" s="182"/>
      <c r="I287" s="182"/>
      <c r="J287" s="182"/>
      <c r="K287" s="182"/>
      <c r="L287" s="182" t="s">
        <v>2140</v>
      </c>
      <c r="M287" s="1018"/>
      <c r="N287" s="140"/>
      <c r="O287" s="140" t="str">
        <f>IF(L287="Full Materials Declaration","",IF(L287="TSCA Section 6h PBT",IF(ISERROR(VLOOKUP(M287,有害物质申报表!$AF$5:$AG$9,2,0)),"",(VLOOKUP(M287,有害物质申报表!$AF$5:$AG$9,2,0))),IF(L287="TSCA Risk Management",IF(ISERROR(VLOOKUP(M287,有害物质申报表!$AH$5:$AI$37,2,0)),"",(VLOOKUP(M287,有害物质申报表!$AH$5:$AI$37,2,0))),IF(L287="CEPA",IF(ISERROR(VLOOKUP(M287,有害物质申报表!$AN$5:$AO$30,2,0)),"",(VLOOKUP(M287,有害物质申报表!$AN$5:$AO$30,2,0))),IF(L287="WA Safer Product",IF(ISERROR(VLOOKUP(M287,有害物质申报表!$AP$5:$AQ$22,2,0)),"",(VLOOKUP(M287,有害物质申报表!$AP$5:$AQ$22,2,0))),IF(M287="High Risk Prop 65",IF(ISERROR(VLOOKUP(N287,有害物质申报表!$AJ$5:$AK$24,2,0)),"",(VLOOKUP(N287,有害物质申报表!$AJ$5:$AK$24,2,0))),IF(M287="Complete Prop 65",IF(ISERROR(VLOOKUP(N287,有害物质申报表!$AL$5:$AM$967,2,0)),"",(VLOOKUP(N287,有害物质申报表!$AL$5:$AM$967,2,0))),IF(M287="Perfluorooctanoic acid PFOA its salts",IF(ISERROR(VLOOKUP(N287,有害物质申报表!$AR$5:$AS$12,2,0)),"",(VLOOKUP(N287,有害物质申报表!$AR$5:$AS$12,2,0))),IF(M287="Perfluoroocane sulphonic acid PFOS it salts",IF(ISERROR(VLOOKUP(N287,有害物质申报表!$AT$5:$AU$12,2,0)),"",(VLOOKUP(N287,有害物质申报表!$AT$5:$AU$12,2,0))),IF(M287="Perfluorohexane 1 sulphonic acid PFHxS its salts",IF(ISERROR(VLOOKUP(N287,有害物质申报表!$AV$5:$AW$12,2,0)),"",(VLOOKUP(N287,有害物质申报表!$AV$5:$AW$12,2,0))),IF(M287="Undecafluorohexanoic acid PFHxA its salts",IF(ISERROR(VLOOKUP(N287,有害物质申报表!$AX$5:$AY$12,2,0)),"",(VLOOKUP(N287,有害物质申报表!$AX$5:$AY$12,2,0))),IF(M287="Perfluorononanoic acid PFNA its salts",IF(ISERROR(VLOOKUP(N287,有害物质申报表!$AZ$5:$BA$9,2,0)),"",(VLOOKUP(N287,有害物质申报表!$AZ$5:$BA$9,2,0))),IF(M287="Perfluorobutane sulfonic acid PFBS and its salts",IF(ISERROR(VLOOKUP(N287,有害物质申报表!$BB$5:$BC$12,2,0)),"",(VLOOKUP(N287,有害物质申报表!$BB$5:$BC$12,2,0))),IF(M287="Long chain perfluorocarboxylic acids PFCAs C9 to C14 including their salts",IF(ISERROR(VLOOKUP(N287,有害物质申报表!$BD$5:$BE$14,2,0)),"",(VLOOKUP(N287,有害物质申报表!$BD$5:$BE$14,2,0))),IF(M287="Hexafluoropropylene oxide dimer acid HFPO DA or GenX and its acyl halides",IF(ISERROR(VLOOKUP(N287,有害物质申报表!$BF$5:$BG$9,2,0)),"",(VLOOKUP(N287,有害物质申报表!$BF$5:$BG$9,2,0))),IF(M287="Other PFAS",""))))))))))))))))</f>
        <v/>
      </c>
      <c r="P287" s="5"/>
      <c r="Q287" s="182" t="str" cm="1">
        <f t="array" ref="Q287">IF(ISBLANK(P287),"",P287*(LOOKUP(2,1/(NOT(ISBLANK($J$10:J287))),$J$10:J287)))</f>
        <v/>
      </c>
      <c r="R287" s="182" t="str" cm="1">
        <f t="array" ref="R287">IF(ISBLANK(P287),"", (LOOKUP(2,1/(NOT(ISBLANK($K$10:K287))),$K$10:K287)))</f>
        <v/>
      </c>
      <c r="S287" s="1018"/>
      <c r="T287" s="1019"/>
      <c r="U287" s="437"/>
      <c r="V287" s="437"/>
      <c r="W287" s="437"/>
      <c r="X287" s="437"/>
      <c r="Y287" s="437"/>
      <c r="Z287" s="437"/>
      <c r="AA287" s="437"/>
      <c r="AB287" s="437"/>
      <c r="AC287" s="437"/>
      <c r="AL287" s="952" t="s">
        <v>308</v>
      </c>
      <c r="AM287" s="953" t="s">
        <v>309</v>
      </c>
    </row>
    <row r="288" spans="1:39" x14ac:dyDescent="0.6">
      <c r="A288" s="993"/>
      <c r="B288" s="1020"/>
      <c r="C288" s="182"/>
      <c r="D288" s="182"/>
      <c r="E288" s="182"/>
      <c r="F288" s="182"/>
      <c r="G288" s="182"/>
      <c r="H288" s="182"/>
      <c r="I288" s="182"/>
      <c r="J288" s="182"/>
      <c r="K288" s="182"/>
      <c r="L288" s="182" t="s">
        <v>2140</v>
      </c>
      <c r="M288" s="1018"/>
      <c r="N288" s="140"/>
      <c r="O288" s="140" t="str">
        <f>IF(L288="Full Materials Declaration","",IF(L288="TSCA Section 6h PBT",IF(ISERROR(VLOOKUP(M288,有害物质申报表!$AF$5:$AG$9,2,0)),"",(VLOOKUP(M288,有害物质申报表!$AF$5:$AG$9,2,0))),IF(L288="TSCA Risk Management",IF(ISERROR(VLOOKUP(M288,有害物质申报表!$AH$5:$AI$37,2,0)),"",(VLOOKUP(M288,有害物质申报表!$AH$5:$AI$37,2,0))),IF(L288="CEPA",IF(ISERROR(VLOOKUP(M288,有害物质申报表!$AN$5:$AO$30,2,0)),"",(VLOOKUP(M288,有害物质申报表!$AN$5:$AO$30,2,0))),IF(L288="WA Safer Product",IF(ISERROR(VLOOKUP(M288,有害物质申报表!$AP$5:$AQ$22,2,0)),"",(VLOOKUP(M288,有害物质申报表!$AP$5:$AQ$22,2,0))),IF(M288="High Risk Prop 65",IF(ISERROR(VLOOKUP(N288,有害物质申报表!$AJ$5:$AK$24,2,0)),"",(VLOOKUP(N288,有害物质申报表!$AJ$5:$AK$24,2,0))),IF(M288="Complete Prop 65",IF(ISERROR(VLOOKUP(N288,有害物质申报表!$AL$5:$AM$967,2,0)),"",(VLOOKUP(N288,有害物质申报表!$AL$5:$AM$967,2,0))),IF(M288="Perfluorooctanoic acid PFOA its salts",IF(ISERROR(VLOOKUP(N288,有害物质申报表!$AR$5:$AS$12,2,0)),"",(VLOOKUP(N288,有害物质申报表!$AR$5:$AS$12,2,0))),IF(M288="Perfluoroocane sulphonic acid PFOS it salts",IF(ISERROR(VLOOKUP(N288,有害物质申报表!$AT$5:$AU$12,2,0)),"",(VLOOKUP(N288,有害物质申报表!$AT$5:$AU$12,2,0))),IF(M288="Perfluorohexane 1 sulphonic acid PFHxS its salts",IF(ISERROR(VLOOKUP(N288,有害物质申报表!$AV$5:$AW$12,2,0)),"",(VLOOKUP(N288,有害物质申报表!$AV$5:$AW$12,2,0))),IF(M288="Undecafluorohexanoic acid PFHxA its salts",IF(ISERROR(VLOOKUP(N288,有害物质申报表!$AX$5:$AY$12,2,0)),"",(VLOOKUP(N288,有害物质申报表!$AX$5:$AY$12,2,0))),IF(M288="Perfluorononanoic acid PFNA its salts",IF(ISERROR(VLOOKUP(N288,有害物质申报表!$AZ$5:$BA$9,2,0)),"",(VLOOKUP(N288,有害物质申报表!$AZ$5:$BA$9,2,0))),IF(M288="Perfluorobutane sulfonic acid PFBS and its salts",IF(ISERROR(VLOOKUP(N288,有害物质申报表!$BB$5:$BC$12,2,0)),"",(VLOOKUP(N288,有害物质申报表!$BB$5:$BC$12,2,0))),IF(M288="Long chain perfluorocarboxylic acids PFCAs C9 to C14 including their salts",IF(ISERROR(VLOOKUP(N288,有害物质申报表!$BD$5:$BE$14,2,0)),"",(VLOOKUP(N288,有害物质申报表!$BD$5:$BE$14,2,0))),IF(M288="Hexafluoropropylene oxide dimer acid HFPO DA or GenX and its acyl halides",IF(ISERROR(VLOOKUP(N288,有害物质申报表!$BF$5:$BG$9,2,0)),"",(VLOOKUP(N288,有害物质申报表!$BF$5:$BG$9,2,0))),IF(M288="Other PFAS",""))))))))))))))))</f>
        <v/>
      </c>
      <c r="P288" s="5"/>
      <c r="Q288" s="182" t="str" cm="1">
        <f t="array" ref="Q288">IF(ISBLANK(P288),"",P288*(LOOKUP(2,1/(NOT(ISBLANK($J$10:J288))),$J$10:J288)))</f>
        <v/>
      </c>
      <c r="R288" s="182" t="str" cm="1">
        <f t="array" ref="R288">IF(ISBLANK(P288),"", (LOOKUP(2,1/(NOT(ISBLANK($K$10:K288))),$K$10:K288)))</f>
        <v/>
      </c>
      <c r="S288" s="1018"/>
      <c r="T288" s="1019"/>
      <c r="U288" s="437"/>
      <c r="V288" s="437"/>
      <c r="W288" s="437"/>
      <c r="X288" s="437"/>
      <c r="Y288" s="437"/>
      <c r="Z288" s="437"/>
      <c r="AA288" s="437"/>
      <c r="AB288" s="437"/>
      <c r="AC288" s="437"/>
      <c r="AL288" s="952" t="s">
        <v>310</v>
      </c>
      <c r="AM288" s="953" t="s">
        <v>311</v>
      </c>
    </row>
    <row r="289" spans="1:39" x14ac:dyDescent="0.6">
      <c r="A289" s="993"/>
      <c r="B289" s="1020"/>
      <c r="C289" s="182"/>
      <c r="D289" s="182"/>
      <c r="E289" s="182"/>
      <c r="F289" s="182"/>
      <c r="G289" s="182"/>
      <c r="H289" s="182"/>
      <c r="I289" s="182"/>
      <c r="J289" s="182"/>
      <c r="K289" s="182"/>
      <c r="L289" s="182" t="s">
        <v>2140</v>
      </c>
      <c r="M289" s="1018"/>
      <c r="N289" s="140"/>
      <c r="O289" s="140" t="str">
        <f>IF(L289="Full Materials Declaration","",IF(L289="TSCA Section 6h PBT",IF(ISERROR(VLOOKUP(M289,有害物质申报表!$AF$5:$AG$9,2,0)),"",(VLOOKUP(M289,有害物质申报表!$AF$5:$AG$9,2,0))),IF(L289="TSCA Risk Management",IF(ISERROR(VLOOKUP(M289,有害物质申报表!$AH$5:$AI$37,2,0)),"",(VLOOKUP(M289,有害物质申报表!$AH$5:$AI$37,2,0))),IF(L289="CEPA",IF(ISERROR(VLOOKUP(M289,有害物质申报表!$AN$5:$AO$30,2,0)),"",(VLOOKUP(M289,有害物质申报表!$AN$5:$AO$30,2,0))),IF(L289="WA Safer Product",IF(ISERROR(VLOOKUP(M289,有害物质申报表!$AP$5:$AQ$22,2,0)),"",(VLOOKUP(M289,有害物质申报表!$AP$5:$AQ$22,2,0))),IF(M289="High Risk Prop 65",IF(ISERROR(VLOOKUP(N289,有害物质申报表!$AJ$5:$AK$24,2,0)),"",(VLOOKUP(N289,有害物质申报表!$AJ$5:$AK$24,2,0))),IF(M289="Complete Prop 65",IF(ISERROR(VLOOKUP(N289,有害物质申报表!$AL$5:$AM$967,2,0)),"",(VLOOKUP(N289,有害物质申报表!$AL$5:$AM$967,2,0))),IF(M289="Perfluorooctanoic acid PFOA its salts",IF(ISERROR(VLOOKUP(N289,有害物质申报表!$AR$5:$AS$12,2,0)),"",(VLOOKUP(N289,有害物质申报表!$AR$5:$AS$12,2,0))),IF(M289="Perfluoroocane sulphonic acid PFOS it salts",IF(ISERROR(VLOOKUP(N289,有害物质申报表!$AT$5:$AU$12,2,0)),"",(VLOOKUP(N289,有害物质申报表!$AT$5:$AU$12,2,0))),IF(M289="Perfluorohexane 1 sulphonic acid PFHxS its salts",IF(ISERROR(VLOOKUP(N289,有害物质申报表!$AV$5:$AW$12,2,0)),"",(VLOOKUP(N289,有害物质申报表!$AV$5:$AW$12,2,0))),IF(M289="Undecafluorohexanoic acid PFHxA its salts",IF(ISERROR(VLOOKUP(N289,有害物质申报表!$AX$5:$AY$12,2,0)),"",(VLOOKUP(N289,有害物质申报表!$AX$5:$AY$12,2,0))),IF(M289="Perfluorononanoic acid PFNA its salts",IF(ISERROR(VLOOKUP(N289,有害物质申报表!$AZ$5:$BA$9,2,0)),"",(VLOOKUP(N289,有害物质申报表!$AZ$5:$BA$9,2,0))),IF(M289="Perfluorobutane sulfonic acid PFBS and its salts",IF(ISERROR(VLOOKUP(N289,有害物质申报表!$BB$5:$BC$12,2,0)),"",(VLOOKUP(N289,有害物质申报表!$BB$5:$BC$12,2,0))),IF(M289="Long chain perfluorocarboxylic acids PFCAs C9 to C14 including their salts",IF(ISERROR(VLOOKUP(N289,有害物质申报表!$BD$5:$BE$14,2,0)),"",(VLOOKUP(N289,有害物质申报表!$BD$5:$BE$14,2,0))),IF(M289="Hexafluoropropylene oxide dimer acid HFPO DA or GenX and its acyl halides",IF(ISERROR(VLOOKUP(N289,有害物质申报表!$BF$5:$BG$9,2,0)),"",(VLOOKUP(N289,有害物质申报表!$BF$5:$BG$9,2,0))),IF(M289="Other PFAS",""))))))))))))))))</f>
        <v/>
      </c>
      <c r="P289" s="5"/>
      <c r="Q289" s="182" t="str" cm="1">
        <f t="array" ref="Q289">IF(ISBLANK(P289),"",P289*(LOOKUP(2,1/(NOT(ISBLANK($J$10:J289))),$J$10:J289)))</f>
        <v/>
      </c>
      <c r="R289" s="182" t="str" cm="1">
        <f t="array" ref="R289">IF(ISBLANK(P289),"", (LOOKUP(2,1/(NOT(ISBLANK($K$10:K289))),$K$10:K289)))</f>
        <v/>
      </c>
      <c r="S289" s="1018"/>
      <c r="T289" s="1019"/>
      <c r="U289" s="437"/>
      <c r="V289" s="437"/>
      <c r="W289" s="437"/>
      <c r="X289" s="437"/>
      <c r="Y289" s="437"/>
      <c r="Z289" s="437"/>
      <c r="AA289" s="437"/>
      <c r="AB289" s="437"/>
      <c r="AC289" s="437"/>
      <c r="AL289" s="952" t="s">
        <v>344</v>
      </c>
      <c r="AM289" s="953" t="s">
        <v>345</v>
      </c>
    </row>
    <row r="290" spans="1:39" ht="58" x14ac:dyDescent="0.6">
      <c r="A290" s="993"/>
      <c r="B290" s="1020"/>
      <c r="C290" s="182"/>
      <c r="D290" s="182"/>
      <c r="E290" s="182"/>
      <c r="F290" s="182"/>
      <c r="G290" s="182"/>
      <c r="H290" s="182"/>
      <c r="I290" s="182"/>
      <c r="J290" s="182"/>
      <c r="K290" s="182"/>
      <c r="L290" s="182" t="s">
        <v>2140</v>
      </c>
      <c r="M290" s="1018"/>
      <c r="N290" s="140"/>
      <c r="O290" s="140" t="str">
        <f>IF(L290="Full Materials Declaration","",IF(L290="TSCA Section 6h PBT",IF(ISERROR(VLOOKUP(M290,有害物质申报表!$AF$5:$AG$9,2,0)),"",(VLOOKUP(M290,有害物质申报表!$AF$5:$AG$9,2,0))),IF(L290="TSCA Risk Management",IF(ISERROR(VLOOKUP(M290,有害物质申报表!$AH$5:$AI$37,2,0)),"",(VLOOKUP(M290,有害物质申报表!$AH$5:$AI$37,2,0))),IF(L290="CEPA",IF(ISERROR(VLOOKUP(M290,有害物质申报表!$AN$5:$AO$30,2,0)),"",(VLOOKUP(M290,有害物质申报表!$AN$5:$AO$30,2,0))),IF(L290="WA Safer Product",IF(ISERROR(VLOOKUP(M290,有害物质申报表!$AP$5:$AQ$22,2,0)),"",(VLOOKUP(M290,有害物质申报表!$AP$5:$AQ$22,2,0))),IF(M290="High Risk Prop 65",IF(ISERROR(VLOOKUP(N290,有害物质申报表!$AJ$5:$AK$24,2,0)),"",(VLOOKUP(N290,有害物质申报表!$AJ$5:$AK$24,2,0))),IF(M290="Complete Prop 65",IF(ISERROR(VLOOKUP(N290,有害物质申报表!$AL$5:$AM$967,2,0)),"",(VLOOKUP(N290,有害物质申报表!$AL$5:$AM$967,2,0))),IF(M290="Perfluorooctanoic acid PFOA its salts",IF(ISERROR(VLOOKUP(N290,有害物质申报表!$AR$5:$AS$12,2,0)),"",(VLOOKUP(N290,有害物质申报表!$AR$5:$AS$12,2,0))),IF(M290="Perfluoroocane sulphonic acid PFOS it salts",IF(ISERROR(VLOOKUP(N290,有害物质申报表!$AT$5:$AU$12,2,0)),"",(VLOOKUP(N290,有害物质申报表!$AT$5:$AU$12,2,0))),IF(M290="Perfluorohexane 1 sulphonic acid PFHxS its salts",IF(ISERROR(VLOOKUP(N290,有害物质申报表!$AV$5:$AW$12,2,0)),"",(VLOOKUP(N290,有害物质申报表!$AV$5:$AW$12,2,0))),IF(M290="Undecafluorohexanoic acid PFHxA its salts",IF(ISERROR(VLOOKUP(N290,有害物质申报表!$AX$5:$AY$12,2,0)),"",(VLOOKUP(N290,有害物质申报表!$AX$5:$AY$12,2,0))),IF(M290="Perfluorononanoic acid PFNA its salts",IF(ISERROR(VLOOKUP(N290,有害物质申报表!$AZ$5:$BA$9,2,0)),"",(VLOOKUP(N290,有害物质申报表!$AZ$5:$BA$9,2,0))),IF(M290="Perfluorobutane sulfonic acid PFBS and its salts",IF(ISERROR(VLOOKUP(N290,有害物质申报表!$BB$5:$BC$12,2,0)),"",(VLOOKUP(N290,有害物质申报表!$BB$5:$BC$12,2,0))),IF(M290="Long chain perfluorocarboxylic acids PFCAs C9 to C14 including their salts",IF(ISERROR(VLOOKUP(N290,有害物质申报表!$BD$5:$BE$14,2,0)),"",(VLOOKUP(N290,有害物质申报表!$BD$5:$BE$14,2,0))),IF(M290="Hexafluoropropylene oxide dimer acid HFPO DA or GenX and its acyl halides",IF(ISERROR(VLOOKUP(N290,有害物质申报表!$BF$5:$BG$9,2,0)),"",(VLOOKUP(N290,有害物质申报表!$BF$5:$BG$9,2,0))),IF(M290="Other PFAS",""))))))))))))))))</f>
        <v/>
      </c>
      <c r="P290" s="5"/>
      <c r="Q290" s="182" t="str" cm="1">
        <f t="array" ref="Q290">IF(ISBLANK(P290),"",P290*(LOOKUP(2,1/(NOT(ISBLANK($J$10:J290))),$J$10:J290)))</f>
        <v/>
      </c>
      <c r="R290" s="182" t="str" cm="1">
        <f t="array" ref="R290">IF(ISBLANK(P290),"", (LOOKUP(2,1/(NOT(ISBLANK($K$10:K290))),$K$10:K290)))</f>
        <v/>
      </c>
      <c r="S290" s="1018"/>
      <c r="T290" s="1019"/>
      <c r="U290" s="437"/>
      <c r="V290" s="437"/>
      <c r="W290" s="437"/>
      <c r="X290" s="437"/>
      <c r="Y290" s="437"/>
      <c r="Z290" s="437"/>
      <c r="AA290" s="437"/>
      <c r="AB290" s="437"/>
      <c r="AC290" s="437"/>
      <c r="AL290" s="952" t="s">
        <v>346</v>
      </c>
      <c r="AM290" s="953" t="s">
        <v>347</v>
      </c>
    </row>
    <row r="291" spans="1:39" x14ac:dyDescent="0.6">
      <c r="A291" s="993"/>
      <c r="B291" s="1020"/>
      <c r="C291" s="182"/>
      <c r="D291" s="182"/>
      <c r="E291" s="182"/>
      <c r="F291" s="182"/>
      <c r="G291" s="182"/>
      <c r="H291" s="182"/>
      <c r="I291" s="182"/>
      <c r="J291" s="182"/>
      <c r="K291" s="182"/>
      <c r="L291" s="182" t="s">
        <v>2140</v>
      </c>
      <c r="M291" s="1018"/>
      <c r="N291" s="140"/>
      <c r="O291" s="140" t="str">
        <f>IF(L291="Full Materials Declaration","",IF(L291="TSCA Section 6h PBT",IF(ISERROR(VLOOKUP(M291,有害物质申报表!$AF$5:$AG$9,2,0)),"",(VLOOKUP(M291,有害物质申报表!$AF$5:$AG$9,2,0))),IF(L291="TSCA Risk Management",IF(ISERROR(VLOOKUP(M291,有害物质申报表!$AH$5:$AI$37,2,0)),"",(VLOOKUP(M291,有害物质申报表!$AH$5:$AI$37,2,0))),IF(L291="CEPA",IF(ISERROR(VLOOKUP(M291,有害物质申报表!$AN$5:$AO$30,2,0)),"",(VLOOKUP(M291,有害物质申报表!$AN$5:$AO$30,2,0))),IF(L291="WA Safer Product",IF(ISERROR(VLOOKUP(M291,有害物质申报表!$AP$5:$AQ$22,2,0)),"",(VLOOKUP(M291,有害物质申报表!$AP$5:$AQ$22,2,0))),IF(M291="High Risk Prop 65",IF(ISERROR(VLOOKUP(N291,有害物质申报表!$AJ$5:$AK$24,2,0)),"",(VLOOKUP(N291,有害物质申报表!$AJ$5:$AK$24,2,0))),IF(M291="Complete Prop 65",IF(ISERROR(VLOOKUP(N291,有害物质申报表!$AL$5:$AM$967,2,0)),"",(VLOOKUP(N291,有害物质申报表!$AL$5:$AM$967,2,0))),IF(M291="Perfluorooctanoic acid PFOA its salts",IF(ISERROR(VLOOKUP(N291,有害物质申报表!$AR$5:$AS$12,2,0)),"",(VLOOKUP(N291,有害物质申报表!$AR$5:$AS$12,2,0))),IF(M291="Perfluoroocane sulphonic acid PFOS it salts",IF(ISERROR(VLOOKUP(N291,有害物质申报表!$AT$5:$AU$12,2,0)),"",(VLOOKUP(N291,有害物质申报表!$AT$5:$AU$12,2,0))),IF(M291="Perfluorohexane 1 sulphonic acid PFHxS its salts",IF(ISERROR(VLOOKUP(N291,有害物质申报表!$AV$5:$AW$12,2,0)),"",(VLOOKUP(N291,有害物质申报表!$AV$5:$AW$12,2,0))),IF(M291="Undecafluorohexanoic acid PFHxA its salts",IF(ISERROR(VLOOKUP(N291,有害物质申报表!$AX$5:$AY$12,2,0)),"",(VLOOKUP(N291,有害物质申报表!$AX$5:$AY$12,2,0))),IF(M291="Perfluorononanoic acid PFNA its salts",IF(ISERROR(VLOOKUP(N291,有害物质申报表!$AZ$5:$BA$9,2,0)),"",(VLOOKUP(N291,有害物质申报表!$AZ$5:$BA$9,2,0))),IF(M291="Perfluorobutane sulfonic acid PFBS and its salts",IF(ISERROR(VLOOKUP(N291,有害物质申报表!$BB$5:$BC$12,2,0)),"",(VLOOKUP(N291,有害物质申报表!$BB$5:$BC$12,2,0))),IF(M291="Long chain perfluorocarboxylic acids PFCAs C9 to C14 including their salts",IF(ISERROR(VLOOKUP(N291,有害物质申报表!$BD$5:$BE$14,2,0)),"",(VLOOKUP(N291,有害物质申报表!$BD$5:$BE$14,2,0))),IF(M291="Hexafluoropropylene oxide dimer acid HFPO DA or GenX and its acyl halides",IF(ISERROR(VLOOKUP(N291,有害物质申报表!$BF$5:$BG$9,2,0)),"",(VLOOKUP(N291,有害物质申报表!$BF$5:$BG$9,2,0))),IF(M291="Other PFAS",""))))))))))))))))</f>
        <v/>
      </c>
      <c r="P291" s="5"/>
      <c r="Q291" s="182" t="str" cm="1">
        <f t="array" ref="Q291">IF(ISBLANK(P291),"",P291*(LOOKUP(2,1/(NOT(ISBLANK($J$10:J291))),$J$10:J291)))</f>
        <v/>
      </c>
      <c r="R291" s="182" t="str" cm="1">
        <f t="array" ref="R291">IF(ISBLANK(P291),"", (LOOKUP(2,1/(NOT(ISBLANK($K$10:K291))),$K$10:K291)))</f>
        <v/>
      </c>
      <c r="S291" s="1018"/>
      <c r="T291" s="1019"/>
      <c r="U291" s="437"/>
      <c r="V291" s="437"/>
      <c r="W291" s="437"/>
      <c r="X291" s="437"/>
      <c r="Y291" s="437"/>
      <c r="Z291" s="437"/>
      <c r="AA291" s="437"/>
      <c r="AB291" s="437"/>
      <c r="AC291" s="437"/>
      <c r="AL291" s="952" t="s">
        <v>401</v>
      </c>
      <c r="AM291" s="953" t="s">
        <v>402</v>
      </c>
    </row>
    <row r="292" spans="1:39" x14ac:dyDescent="0.6">
      <c r="A292" s="993"/>
      <c r="B292" s="1020"/>
      <c r="C292" s="182"/>
      <c r="D292" s="182"/>
      <c r="E292" s="182"/>
      <c r="F292" s="182"/>
      <c r="G292" s="182"/>
      <c r="H292" s="182"/>
      <c r="I292" s="182"/>
      <c r="J292" s="182"/>
      <c r="K292" s="182"/>
      <c r="L292" s="182" t="s">
        <v>2140</v>
      </c>
      <c r="M292" s="1018"/>
      <c r="N292" s="140"/>
      <c r="O292" s="140" t="str">
        <f>IF(L292="Full Materials Declaration","",IF(L292="TSCA Section 6h PBT",IF(ISERROR(VLOOKUP(M292,有害物质申报表!$AF$5:$AG$9,2,0)),"",(VLOOKUP(M292,有害物质申报表!$AF$5:$AG$9,2,0))),IF(L292="TSCA Risk Management",IF(ISERROR(VLOOKUP(M292,有害物质申报表!$AH$5:$AI$37,2,0)),"",(VLOOKUP(M292,有害物质申报表!$AH$5:$AI$37,2,0))),IF(L292="CEPA",IF(ISERROR(VLOOKUP(M292,有害物质申报表!$AN$5:$AO$30,2,0)),"",(VLOOKUP(M292,有害物质申报表!$AN$5:$AO$30,2,0))),IF(L292="WA Safer Product",IF(ISERROR(VLOOKUP(M292,有害物质申报表!$AP$5:$AQ$22,2,0)),"",(VLOOKUP(M292,有害物质申报表!$AP$5:$AQ$22,2,0))),IF(M292="High Risk Prop 65",IF(ISERROR(VLOOKUP(N292,有害物质申报表!$AJ$5:$AK$24,2,0)),"",(VLOOKUP(N292,有害物质申报表!$AJ$5:$AK$24,2,0))),IF(M292="Complete Prop 65",IF(ISERROR(VLOOKUP(N292,有害物质申报表!$AL$5:$AM$967,2,0)),"",(VLOOKUP(N292,有害物质申报表!$AL$5:$AM$967,2,0))),IF(M292="Perfluorooctanoic acid PFOA its salts",IF(ISERROR(VLOOKUP(N292,有害物质申报表!$AR$5:$AS$12,2,0)),"",(VLOOKUP(N292,有害物质申报表!$AR$5:$AS$12,2,0))),IF(M292="Perfluoroocane sulphonic acid PFOS it salts",IF(ISERROR(VLOOKUP(N292,有害物质申报表!$AT$5:$AU$12,2,0)),"",(VLOOKUP(N292,有害物质申报表!$AT$5:$AU$12,2,0))),IF(M292="Perfluorohexane 1 sulphonic acid PFHxS its salts",IF(ISERROR(VLOOKUP(N292,有害物质申报表!$AV$5:$AW$12,2,0)),"",(VLOOKUP(N292,有害物质申报表!$AV$5:$AW$12,2,0))),IF(M292="Undecafluorohexanoic acid PFHxA its salts",IF(ISERROR(VLOOKUP(N292,有害物质申报表!$AX$5:$AY$12,2,0)),"",(VLOOKUP(N292,有害物质申报表!$AX$5:$AY$12,2,0))),IF(M292="Perfluorononanoic acid PFNA its salts",IF(ISERROR(VLOOKUP(N292,有害物质申报表!$AZ$5:$BA$9,2,0)),"",(VLOOKUP(N292,有害物质申报表!$AZ$5:$BA$9,2,0))),IF(M292="Perfluorobutane sulfonic acid PFBS and its salts",IF(ISERROR(VLOOKUP(N292,有害物质申报表!$BB$5:$BC$12,2,0)),"",(VLOOKUP(N292,有害物质申报表!$BB$5:$BC$12,2,0))),IF(M292="Long chain perfluorocarboxylic acids PFCAs C9 to C14 including their salts",IF(ISERROR(VLOOKUP(N292,有害物质申报表!$BD$5:$BE$14,2,0)),"",(VLOOKUP(N292,有害物质申报表!$BD$5:$BE$14,2,0))),IF(M292="Hexafluoropropylene oxide dimer acid HFPO DA or GenX and its acyl halides",IF(ISERROR(VLOOKUP(N292,有害物质申报表!$BF$5:$BG$9,2,0)),"",(VLOOKUP(N292,有害物质申报表!$BF$5:$BG$9,2,0))),IF(M292="Other PFAS",""))))))))))))))))</f>
        <v/>
      </c>
      <c r="P292" s="5"/>
      <c r="Q292" s="182" t="str" cm="1">
        <f t="array" ref="Q292">IF(ISBLANK(P292),"",P292*(LOOKUP(2,1/(NOT(ISBLANK($J$10:J292))),$J$10:J292)))</f>
        <v/>
      </c>
      <c r="R292" s="182" t="str" cm="1">
        <f t="array" ref="R292">IF(ISBLANK(P292),"", (LOOKUP(2,1/(NOT(ISBLANK($K$10:K292))),$K$10:K292)))</f>
        <v/>
      </c>
      <c r="S292" s="1018"/>
      <c r="T292" s="1019"/>
      <c r="U292" s="437"/>
      <c r="V292" s="437"/>
      <c r="W292" s="437"/>
      <c r="X292" s="437"/>
      <c r="Y292" s="437"/>
      <c r="Z292" s="437"/>
      <c r="AA292" s="437"/>
      <c r="AB292" s="437"/>
      <c r="AC292" s="437"/>
      <c r="AL292" s="952" t="s">
        <v>429</v>
      </c>
      <c r="AM292" s="953" t="s">
        <v>430</v>
      </c>
    </row>
    <row r="293" spans="1:39" ht="29" x14ac:dyDescent="0.6">
      <c r="A293" s="993"/>
      <c r="B293" s="1020"/>
      <c r="C293" s="182"/>
      <c r="D293" s="182"/>
      <c r="E293" s="182"/>
      <c r="F293" s="182"/>
      <c r="G293" s="182"/>
      <c r="H293" s="182"/>
      <c r="I293" s="182"/>
      <c r="J293" s="182"/>
      <c r="K293" s="182"/>
      <c r="L293" s="182" t="s">
        <v>2140</v>
      </c>
      <c r="M293" s="1018"/>
      <c r="N293" s="140"/>
      <c r="O293" s="140" t="str">
        <f>IF(L293="Full Materials Declaration","",IF(L293="TSCA Section 6h PBT",IF(ISERROR(VLOOKUP(M293,有害物质申报表!$AF$5:$AG$9,2,0)),"",(VLOOKUP(M293,有害物质申报表!$AF$5:$AG$9,2,0))),IF(L293="TSCA Risk Management",IF(ISERROR(VLOOKUP(M293,有害物质申报表!$AH$5:$AI$37,2,0)),"",(VLOOKUP(M293,有害物质申报表!$AH$5:$AI$37,2,0))),IF(L293="CEPA",IF(ISERROR(VLOOKUP(M293,有害物质申报表!$AN$5:$AO$30,2,0)),"",(VLOOKUP(M293,有害物质申报表!$AN$5:$AO$30,2,0))),IF(L293="WA Safer Product",IF(ISERROR(VLOOKUP(M293,有害物质申报表!$AP$5:$AQ$22,2,0)),"",(VLOOKUP(M293,有害物质申报表!$AP$5:$AQ$22,2,0))),IF(M293="High Risk Prop 65",IF(ISERROR(VLOOKUP(N293,有害物质申报表!$AJ$5:$AK$24,2,0)),"",(VLOOKUP(N293,有害物质申报表!$AJ$5:$AK$24,2,0))),IF(M293="Complete Prop 65",IF(ISERROR(VLOOKUP(N293,有害物质申报表!$AL$5:$AM$967,2,0)),"",(VLOOKUP(N293,有害物质申报表!$AL$5:$AM$967,2,0))),IF(M293="Perfluorooctanoic acid PFOA its salts",IF(ISERROR(VLOOKUP(N293,有害物质申报表!$AR$5:$AS$12,2,0)),"",(VLOOKUP(N293,有害物质申报表!$AR$5:$AS$12,2,0))),IF(M293="Perfluoroocane sulphonic acid PFOS it salts",IF(ISERROR(VLOOKUP(N293,有害物质申报表!$AT$5:$AU$12,2,0)),"",(VLOOKUP(N293,有害物质申报表!$AT$5:$AU$12,2,0))),IF(M293="Perfluorohexane 1 sulphonic acid PFHxS its salts",IF(ISERROR(VLOOKUP(N293,有害物质申报表!$AV$5:$AW$12,2,0)),"",(VLOOKUP(N293,有害物质申报表!$AV$5:$AW$12,2,0))),IF(M293="Undecafluorohexanoic acid PFHxA its salts",IF(ISERROR(VLOOKUP(N293,有害物质申报表!$AX$5:$AY$12,2,0)),"",(VLOOKUP(N293,有害物质申报表!$AX$5:$AY$12,2,0))),IF(M293="Perfluorononanoic acid PFNA its salts",IF(ISERROR(VLOOKUP(N293,有害物质申报表!$AZ$5:$BA$9,2,0)),"",(VLOOKUP(N293,有害物质申报表!$AZ$5:$BA$9,2,0))),IF(M293="Perfluorobutane sulfonic acid PFBS and its salts",IF(ISERROR(VLOOKUP(N293,有害物质申报表!$BB$5:$BC$12,2,0)),"",(VLOOKUP(N293,有害物质申报表!$BB$5:$BC$12,2,0))),IF(M293="Long chain perfluorocarboxylic acids PFCAs C9 to C14 including their salts",IF(ISERROR(VLOOKUP(N293,有害物质申报表!$BD$5:$BE$14,2,0)),"",(VLOOKUP(N293,有害物质申报表!$BD$5:$BE$14,2,0))),IF(M293="Hexafluoropropylene oxide dimer acid HFPO DA or GenX and its acyl halides",IF(ISERROR(VLOOKUP(N293,有害物质申报表!$BF$5:$BG$9,2,0)),"",(VLOOKUP(N293,有害物质申报表!$BF$5:$BG$9,2,0))),IF(M293="Other PFAS",""))))))))))))))))</f>
        <v/>
      </c>
      <c r="P293" s="5"/>
      <c r="Q293" s="182" t="str" cm="1">
        <f t="array" ref="Q293">IF(ISBLANK(P293),"",P293*(LOOKUP(2,1/(NOT(ISBLANK($J$10:J293))),$J$10:J293)))</f>
        <v/>
      </c>
      <c r="R293" s="182" t="str" cm="1">
        <f t="array" ref="R293">IF(ISBLANK(P293),"", (LOOKUP(2,1/(NOT(ISBLANK($K$10:K293))),$K$10:K293)))</f>
        <v/>
      </c>
      <c r="S293" s="1018"/>
      <c r="T293" s="1019"/>
      <c r="U293" s="437"/>
      <c r="V293" s="437"/>
      <c r="W293" s="437"/>
      <c r="X293" s="437"/>
      <c r="Y293" s="437"/>
      <c r="Z293" s="437"/>
      <c r="AA293" s="437"/>
      <c r="AB293" s="437"/>
      <c r="AC293" s="437"/>
      <c r="AL293" s="952" t="s">
        <v>590</v>
      </c>
      <c r="AM293" s="953" t="s">
        <v>591</v>
      </c>
    </row>
    <row r="294" spans="1:39" x14ac:dyDescent="0.6">
      <c r="A294" s="993"/>
      <c r="B294" s="1020"/>
      <c r="C294" s="182"/>
      <c r="D294" s="182"/>
      <c r="E294" s="182"/>
      <c r="F294" s="182"/>
      <c r="G294" s="182"/>
      <c r="H294" s="182"/>
      <c r="I294" s="182"/>
      <c r="J294" s="182"/>
      <c r="K294" s="182"/>
      <c r="L294" s="182" t="s">
        <v>2140</v>
      </c>
      <c r="M294" s="1018"/>
      <c r="N294" s="140"/>
      <c r="O294" s="140" t="str">
        <f>IF(L294="Full Materials Declaration","",IF(L294="TSCA Section 6h PBT",IF(ISERROR(VLOOKUP(M294,有害物质申报表!$AF$5:$AG$9,2,0)),"",(VLOOKUP(M294,有害物质申报表!$AF$5:$AG$9,2,0))),IF(L294="TSCA Risk Management",IF(ISERROR(VLOOKUP(M294,有害物质申报表!$AH$5:$AI$37,2,0)),"",(VLOOKUP(M294,有害物质申报表!$AH$5:$AI$37,2,0))),IF(L294="CEPA",IF(ISERROR(VLOOKUP(M294,有害物质申报表!$AN$5:$AO$30,2,0)),"",(VLOOKUP(M294,有害物质申报表!$AN$5:$AO$30,2,0))),IF(L294="WA Safer Product",IF(ISERROR(VLOOKUP(M294,有害物质申报表!$AP$5:$AQ$22,2,0)),"",(VLOOKUP(M294,有害物质申报表!$AP$5:$AQ$22,2,0))),IF(M294="High Risk Prop 65",IF(ISERROR(VLOOKUP(N294,有害物质申报表!$AJ$5:$AK$24,2,0)),"",(VLOOKUP(N294,有害物质申报表!$AJ$5:$AK$24,2,0))),IF(M294="Complete Prop 65",IF(ISERROR(VLOOKUP(N294,有害物质申报表!$AL$5:$AM$967,2,0)),"",(VLOOKUP(N294,有害物质申报表!$AL$5:$AM$967,2,0))),IF(M294="Perfluorooctanoic acid PFOA its salts",IF(ISERROR(VLOOKUP(N294,有害物质申报表!$AR$5:$AS$12,2,0)),"",(VLOOKUP(N294,有害物质申报表!$AR$5:$AS$12,2,0))),IF(M294="Perfluoroocane sulphonic acid PFOS it salts",IF(ISERROR(VLOOKUP(N294,有害物质申报表!$AT$5:$AU$12,2,0)),"",(VLOOKUP(N294,有害物质申报表!$AT$5:$AU$12,2,0))),IF(M294="Perfluorohexane 1 sulphonic acid PFHxS its salts",IF(ISERROR(VLOOKUP(N294,有害物质申报表!$AV$5:$AW$12,2,0)),"",(VLOOKUP(N294,有害物质申报表!$AV$5:$AW$12,2,0))),IF(M294="Undecafluorohexanoic acid PFHxA its salts",IF(ISERROR(VLOOKUP(N294,有害物质申报表!$AX$5:$AY$12,2,0)),"",(VLOOKUP(N294,有害物质申报表!$AX$5:$AY$12,2,0))),IF(M294="Perfluorononanoic acid PFNA its salts",IF(ISERROR(VLOOKUP(N294,有害物质申报表!$AZ$5:$BA$9,2,0)),"",(VLOOKUP(N294,有害物质申报表!$AZ$5:$BA$9,2,0))),IF(M294="Perfluorobutane sulfonic acid PFBS and its salts",IF(ISERROR(VLOOKUP(N294,有害物质申报表!$BB$5:$BC$12,2,0)),"",(VLOOKUP(N294,有害物质申报表!$BB$5:$BC$12,2,0))),IF(M294="Long chain perfluorocarboxylic acids PFCAs C9 to C14 including their salts",IF(ISERROR(VLOOKUP(N294,有害物质申报表!$BD$5:$BE$14,2,0)),"",(VLOOKUP(N294,有害物质申报表!$BD$5:$BE$14,2,0))),IF(M294="Hexafluoropropylene oxide dimer acid HFPO DA or GenX and its acyl halides",IF(ISERROR(VLOOKUP(N294,有害物质申报表!$BF$5:$BG$9,2,0)),"",(VLOOKUP(N294,有害物质申报表!$BF$5:$BG$9,2,0))),IF(M294="Other PFAS",""))))))))))))))))</f>
        <v/>
      </c>
      <c r="P294" s="5"/>
      <c r="Q294" s="182" t="str" cm="1">
        <f t="array" ref="Q294">IF(ISBLANK(P294),"",P294*(LOOKUP(2,1/(NOT(ISBLANK($J$10:J294))),$J$10:J294)))</f>
        <v/>
      </c>
      <c r="R294" s="182" t="str" cm="1">
        <f t="array" ref="R294">IF(ISBLANK(P294),"", (LOOKUP(2,1/(NOT(ISBLANK($K$10:K294))),$K$10:K294)))</f>
        <v/>
      </c>
      <c r="S294" s="1018"/>
      <c r="T294" s="1019"/>
      <c r="U294" s="437"/>
      <c r="V294" s="437"/>
      <c r="W294" s="437"/>
      <c r="X294" s="437"/>
      <c r="Y294" s="437"/>
      <c r="Z294" s="437"/>
      <c r="AA294" s="437"/>
      <c r="AB294" s="437"/>
      <c r="AC294" s="437"/>
      <c r="AL294" s="952" t="s">
        <v>628</v>
      </c>
      <c r="AM294" s="953" t="s">
        <v>629</v>
      </c>
    </row>
    <row r="295" spans="1:39" x14ac:dyDescent="0.6">
      <c r="A295" s="993"/>
      <c r="B295" s="1020"/>
      <c r="C295" s="182"/>
      <c r="D295" s="182"/>
      <c r="E295" s="182"/>
      <c r="F295" s="182"/>
      <c r="G295" s="182"/>
      <c r="H295" s="182"/>
      <c r="I295" s="182"/>
      <c r="J295" s="182"/>
      <c r="K295" s="182"/>
      <c r="L295" s="182" t="s">
        <v>2140</v>
      </c>
      <c r="M295" s="1018"/>
      <c r="N295" s="140"/>
      <c r="O295" s="140" t="str">
        <f>IF(L295="Full Materials Declaration","",IF(L295="TSCA Section 6h PBT",IF(ISERROR(VLOOKUP(M295,有害物质申报表!$AF$5:$AG$9,2,0)),"",(VLOOKUP(M295,有害物质申报表!$AF$5:$AG$9,2,0))),IF(L295="TSCA Risk Management",IF(ISERROR(VLOOKUP(M295,有害物质申报表!$AH$5:$AI$37,2,0)),"",(VLOOKUP(M295,有害物质申报表!$AH$5:$AI$37,2,0))),IF(L295="CEPA",IF(ISERROR(VLOOKUP(M295,有害物质申报表!$AN$5:$AO$30,2,0)),"",(VLOOKUP(M295,有害物质申报表!$AN$5:$AO$30,2,0))),IF(L295="WA Safer Product",IF(ISERROR(VLOOKUP(M295,有害物质申报表!$AP$5:$AQ$22,2,0)),"",(VLOOKUP(M295,有害物质申报表!$AP$5:$AQ$22,2,0))),IF(M295="High Risk Prop 65",IF(ISERROR(VLOOKUP(N295,有害物质申报表!$AJ$5:$AK$24,2,0)),"",(VLOOKUP(N295,有害物质申报表!$AJ$5:$AK$24,2,0))),IF(M295="Complete Prop 65",IF(ISERROR(VLOOKUP(N295,有害物质申报表!$AL$5:$AM$967,2,0)),"",(VLOOKUP(N295,有害物质申报表!$AL$5:$AM$967,2,0))),IF(M295="Perfluorooctanoic acid PFOA its salts",IF(ISERROR(VLOOKUP(N295,有害物质申报表!$AR$5:$AS$12,2,0)),"",(VLOOKUP(N295,有害物质申报表!$AR$5:$AS$12,2,0))),IF(M295="Perfluoroocane sulphonic acid PFOS it salts",IF(ISERROR(VLOOKUP(N295,有害物质申报表!$AT$5:$AU$12,2,0)),"",(VLOOKUP(N295,有害物质申报表!$AT$5:$AU$12,2,0))),IF(M295="Perfluorohexane 1 sulphonic acid PFHxS its salts",IF(ISERROR(VLOOKUP(N295,有害物质申报表!$AV$5:$AW$12,2,0)),"",(VLOOKUP(N295,有害物质申报表!$AV$5:$AW$12,2,0))),IF(M295="Undecafluorohexanoic acid PFHxA its salts",IF(ISERROR(VLOOKUP(N295,有害物质申报表!$AX$5:$AY$12,2,0)),"",(VLOOKUP(N295,有害物质申报表!$AX$5:$AY$12,2,0))),IF(M295="Perfluorononanoic acid PFNA its salts",IF(ISERROR(VLOOKUP(N295,有害物质申报表!$AZ$5:$BA$9,2,0)),"",(VLOOKUP(N295,有害物质申报表!$AZ$5:$BA$9,2,0))),IF(M295="Perfluorobutane sulfonic acid PFBS and its salts",IF(ISERROR(VLOOKUP(N295,有害物质申报表!$BB$5:$BC$12,2,0)),"",(VLOOKUP(N295,有害物质申报表!$BB$5:$BC$12,2,0))),IF(M295="Long chain perfluorocarboxylic acids PFCAs C9 to C14 including their salts",IF(ISERROR(VLOOKUP(N295,有害物质申报表!$BD$5:$BE$14,2,0)),"",(VLOOKUP(N295,有害物质申报表!$BD$5:$BE$14,2,0))),IF(M295="Hexafluoropropylene oxide dimer acid HFPO DA or GenX and its acyl halides",IF(ISERROR(VLOOKUP(N295,有害物质申报表!$BF$5:$BG$9,2,0)),"",(VLOOKUP(N295,有害物质申报表!$BF$5:$BG$9,2,0))),IF(M295="Other PFAS",""))))))))))))))))</f>
        <v/>
      </c>
      <c r="P295" s="5"/>
      <c r="Q295" s="182" t="str" cm="1">
        <f t="array" ref="Q295">IF(ISBLANK(P295),"",P295*(LOOKUP(2,1/(NOT(ISBLANK($J$10:J295))),$J$10:J295)))</f>
        <v/>
      </c>
      <c r="R295" s="182" t="str" cm="1">
        <f t="array" ref="R295">IF(ISBLANK(P295),"", (LOOKUP(2,1/(NOT(ISBLANK($K$10:K295))),$K$10:K295)))</f>
        <v/>
      </c>
      <c r="S295" s="1018"/>
      <c r="T295" s="1019"/>
      <c r="U295" s="437"/>
      <c r="V295" s="437"/>
      <c r="W295" s="437"/>
      <c r="X295" s="437"/>
      <c r="Y295" s="437"/>
      <c r="Z295" s="437"/>
      <c r="AA295" s="437"/>
      <c r="AB295" s="437"/>
      <c r="AC295" s="437"/>
      <c r="AL295" s="952" t="s">
        <v>710</v>
      </c>
      <c r="AM295" s="953" t="s">
        <v>711</v>
      </c>
    </row>
    <row r="296" spans="1:39" x14ac:dyDescent="0.6">
      <c r="A296" s="993"/>
      <c r="B296" s="1020"/>
      <c r="C296" s="182"/>
      <c r="D296" s="182"/>
      <c r="E296" s="182"/>
      <c r="F296" s="182"/>
      <c r="G296" s="182"/>
      <c r="H296" s="182"/>
      <c r="I296" s="182"/>
      <c r="J296" s="182"/>
      <c r="K296" s="182"/>
      <c r="L296" s="182" t="s">
        <v>2140</v>
      </c>
      <c r="M296" s="1018"/>
      <c r="N296" s="140"/>
      <c r="O296" s="140" t="str">
        <f>IF(L296="Full Materials Declaration","",IF(L296="TSCA Section 6h PBT",IF(ISERROR(VLOOKUP(M296,有害物质申报表!$AF$5:$AG$9,2,0)),"",(VLOOKUP(M296,有害物质申报表!$AF$5:$AG$9,2,0))),IF(L296="TSCA Risk Management",IF(ISERROR(VLOOKUP(M296,有害物质申报表!$AH$5:$AI$37,2,0)),"",(VLOOKUP(M296,有害物质申报表!$AH$5:$AI$37,2,0))),IF(L296="CEPA",IF(ISERROR(VLOOKUP(M296,有害物质申报表!$AN$5:$AO$30,2,0)),"",(VLOOKUP(M296,有害物质申报表!$AN$5:$AO$30,2,0))),IF(L296="WA Safer Product",IF(ISERROR(VLOOKUP(M296,有害物质申报表!$AP$5:$AQ$22,2,0)),"",(VLOOKUP(M296,有害物质申报表!$AP$5:$AQ$22,2,0))),IF(M296="High Risk Prop 65",IF(ISERROR(VLOOKUP(N296,有害物质申报表!$AJ$5:$AK$24,2,0)),"",(VLOOKUP(N296,有害物质申报表!$AJ$5:$AK$24,2,0))),IF(M296="Complete Prop 65",IF(ISERROR(VLOOKUP(N296,有害物质申报表!$AL$5:$AM$967,2,0)),"",(VLOOKUP(N296,有害物质申报表!$AL$5:$AM$967,2,0))),IF(M296="Perfluorooctanoic acid PFOA its salts",IF(ISERROR(VLOOKUP(N296,有害物质申报表!$AR$5:$AS$12,2,0)),"",(VLOOKUP(N296,有害物质申报表!$AR$5:$AS$12,2,0))),IF(M296="Perfluoroocane sulphonic acid PFOS it salts",IF(ISERROR(VLOOKUP(N296,有害物质申报表!$AT$5:$AU$12,2,0)),"",(VLOOKUP(N296,有害物质申报表!$AT$5:$AU$12,2,0))),IF(M296="Perfluorohexane 1 sulphonic acid PFHxS its salts",IF(ISERROR(VLOOKUP(N296,有害物质申报表!$AV$5:$AW$12,2,0)),"",(VLOOKUP(N296,有害物质申报表!$AV$5:$AW$12,2,0))),IF(M296="Undecafluorohexanoic acid PFHxA its salts",IF(ISERROR(VLOOKUP(N296,有害物质申报表!$AX$5:$AY$12,2,0)),"",(VLOOKUP(N296,有害物质申报表!$AX$5:$AY$12,2,0))),IF(M296="Perfluorononanoic acid PFNA its salts",IF(ISERROR(VLOOKUP(N296,有害物质申报表!$AZ$5:$BA$9,2,0)),"",(VLOOKUP(N296,有害物质申报表!$AZ$5:$BA$9,2,0))),IF(M296="Perfluorobutane sulfonic acid PFBS and its salts",IF(ISERROR(VLOOKUP(N296,有害物质申报表!$BB$5:$BC$12,2,0)),"",(VLOOKUP(N296,有害物质申报表!$BB$5:$BC$12,2,0))),IF(M296="Long chain perfluorocarboxylic acids PFCAs C9 to C14 including their salts",IF(ISERROR(VLOOKUP(N296,有害物质申报表!$BD$5:$BE$14,2,0)),"",(VLOOKUP(N296,有害物质申报表!$BD$5:$BE$14,2,0))),IF(M296="Hexafluoropropylene oxide dimer acid HFPO DA or GenX and its acyl halides",IF(ISERROR(VLOOKUP(N296,有害物质申报表!$BF$5:$BG$9,2,0)),"",(VLOOKUP(N296,有害物质申报表!$BF$5:$BG$9,2,0))),IF(M296="Other PFAS",""))))))))))))))))</f>
        <v/>
      </c>
      <c r="P296" s="5"/>
      <c r="Q296" s="182" t="str" cm="1">
        <f t="array" ref="Q296">IF(ISBLANK(P296),"",P296*(LOOKUP(2,1/(NOT(ISBLANK($J$10:J296))),$J$10:J296)))</f>
        <v/>
      </c>
      <c r="R296" s="182" t="str" cm="1">
        <f t="array" ref="R296">IF(ISBLANK(P296),"", (LOOKUP(2,1/(NOT(ISBLANK($K$10:K296))),$K$10:K296)))</f>
        <v/>
      </c>
      <c r="S296" s="1018"/>
      <c r="T296" s="1019"/>
      <c r="U296" s="437"/>
      <c r="V296" s="437"/>
      <c r="W296" s="437"/>
      <c r="X296" s="437"/>
      <c r="Y296" s="437"/>
      <c r="Z296" s="437"/>
      <c r="AA296" s="437"/>
      <c r="AB296" s="437"/>
      <c r="AC296" s="437"/>
      <c r="AL296" s="952" t="s">
        <v>818</v>
      </c>
      <c r="AM296" s="953" t="s">
        <v>819</v>
      </c>
    </row>
    <row r="297" spans="1:39" x14ac:dyDescent="0.6">
      <c r="A297" s="993"/>
      <c r="B297" s="1020"/>
      <c r="C297" s="182"/>
      <c r="D297" s="182"/>
      <c r="E297" s="182"/>
      <c r="F297" s="182"/>
      <c r="G297" s="182"/>
      <c r="H297" s="182"/>
      <c r="I297" s="182"/>
      <c r="J297" s="182"/>
      <c r="K297" s="182"/>
      <c r="L297" s="182" t="s">
        <v>2140</v>
      </c>
      <c r="M297" s="1018"/>
      <c r="N297" s="140"/>
      <c r="O297" s="140" t="str">
        <f>IF(L297="Full Materials Declaration","",IF(L297="TSCA Section 6h PBT",IF(ISERROR(VLOOKUP(M297,有害物质申报表!$AF$5:$AG$9,2,0)),"",(VLOOKUP(M297,有害物质申报表!$AF$5:$AG$9,2,0))),IF(L297="TSCA Risk Management",IF(ISERROR(VLOOKUP(M297,有害物质申报表!$AH$5:$AI$37,2,0)),"",(VLOOKUP(M297,有害物质申报表!$AH$5:$AI$37,2,0))),IF(L297="CEPA",IF(ISERROR(VLOOKUP(M297,有害物质申报表!$AN$5:$AO$30,2,0)),"",(VLOOKUP(M297,有害物质申报表!$AN$5:$AO$30,2,0))),IF(L297="WA Safer Product",IF(ISERROR(VLOOKUP(M297,有害物质申报表!$AP$5:$AQ$22,2,0)),"",(VLOOKUP(M297,有害物质申报表!$AP$5:$AQ$22,2,0))),IF(M297="High Risk Prop 65",IF(ISERROR(VLOOKUP(N297,有害物质申报表!$AJ$5:$AK$24,2,0)),"",(VLOOKUP(N297,有害物质申报表!$AJ$5:$AK$24,2,0))),IF(M297="Complete Prop 65",IF(ISERROR(VLOOKUP(N297,有害物质申报表!$AL$5:$AM$967,2,0)),"",(VLOOKUP(N297,有害物质申报表!$AL$5:$AM$967,2,0))),IF(M297="Perfluorooctanoic acid PFOA its salts",IF(ISERROR(VLOOKUP(N297,有害物质申报表!$AR$5:$AS$12,2,0)),"",(VLOOKUP(N297,有害物质申报表!$AR$5:$AS$12,2,0))),IF(M297="Perfluoroocane sulphonic acid PFOS it salts",IF(ISERROR(VLOOKUP(N297,有害物质申报表!$AT$5:$AU$12,2,0)),"",(VLOOKUP(N297,有害物质申报表!$AT$5:$AU$12,2,0))),IF(M297="Perfluorohexane 1 sulphonic acid PFHxS its salts",IF(ISERROR(VLOOKUP(N297,有害物质申报表!$AV$5:$AW$12,2,0)),"",(VLOOKUP(N297,有害物质申报表!$AV$5:$AW$12,2,0))),IF(M297="Undecafluorohexanoic acid PFHxA its salts",IF(ISERROR(VLOOKUP(N297,有害物质申报表!$AX$5:$AY$12,2,0)),"",(VLOOKUP(N297,有害物质申报表!$AX$5:$AY$12,2,0))),IF(M297="Perfluorononanoic acid PFNA its salts",IF(ISERROR(VLOOKUP(N297,有害物质申报表!$AZ$5:$BA$9,2,0)),"",(VLOOKUP(N297,有害物质申报表!$AZ$5:$BA$9,2,0))),IF(M297="Perfluorobutane sulfonic acid PFBS and its salts",IF(ISERROR(VLOOKUP(N297,有害物质申报表!$BB$5:$BC$12,2,0)),"",(VLOOKUP(N297,有害物质申报表!$BB$5:$BC$12,2,0))),IF(M297="Long chain perfluorocarboxylic acids PFCAs C9 to C14 including their salts",IF(ISERROR(VLOOKUP(N297,有害物质申报表!$BD$5:$BE$14,2,0)),"",(VLOOKUP(N297,有害物质申报表!$BD$5:$BE$14,2,0))),IF(M297="Hexafluoropropylene oxide dimer acid HFPO DA or GenX and its acyl halides",IF(ISERROR(VLOOKUP(N297,有害物质申报表!$BF$5:$BG$9,2,0)),"",(VLOOKUP(N297,有害物质申报表!$BF$5:$BG$9,2,0))),IF(M297="Other PFAS",""))))))))))))))))</f>
        <v/>
      </c>
      <c r="P297" s="5"/>
      <c r="Q297" s="182" t="str" cm="1">
        <f t="array" ref="Q297">IF(ISBLANK(P297),"",P297*(LOOKUP(2,1/(NOT(ISBLANK($J$10:J297))),$J$10:J297)))</f>
        <v/>
      </c>
      <c r="R297" s="182" t="str" cm="1">
        <f t="array" ref="R297">IF(ISBLANK(P297),"", (LOOKUP(2,1/(NOT(ISBLANK($K$10:K297))),$K$10:K297)))</f>
        <v/>
      </c>
      <c r="S297" s="1018"/>
      <c r="T297" s="1019"/>
      <c r="U297" s="437"/>
      <c r="V297" s="437"/>
      <c r="W297" s="437"/>
      <c r="X297" s="437"/>
      <c r="Y297" s="437"/>
      <c r="Z297" s="437"/>
      <c r="AA297" s="437"/>
      <c r="AB297" s="437"/>
      <c r="AC297" s="437"/>
      <c r="AL297" s="952" t="s">
        <v>1265</v>
      </c>
      <c r="AM297" s="953" t="s">
        <v>1266</v>
      </c>
    </row>
    <row r="298" spans="1:39" x14ac:dyDescent="0.6">
      <c r="A298" s="993"/>
      <c r="B298" s="1020"/>
      <c r="C298" s="182"/>
      <c r="D298" s="182"/>
      <c r="E298" s="182"/>
      <c r="F298" s="182"/>
      <c r="G298" s="182"/>
      <c r="H298" s="182"/>
      <c r="I298" s="182"/>
      <c r="J298" s="182"/>
      <c r="K298" s="182"/>
      <c r="L298" s="182" t="s">
        <v>2140</v>
      </c>
      <c r="M298" s="1018"/>
      <c r="N298" s="140"/>
      <c r="O298" s="140" t="str">
        <f>IF(L298="Full Materials Declaration","",IF(L298="TSCA Section 6h PBT",IF(ISERROR(VLOOKUP(M298,有害物质申报表!$AF$5:$AG$9,2,0)),"",(VLOOKUP(M298,有害物质申报表!$AF$5:$AG$9,2,0))),IF(L298="TSCA Risk Management",IF(ISERROR(VLOOKUP(M298,有害物质申报表!$AH$5:$AI$37,2,0)),"",(VLOOKUP(M298,有害物质申报表!$AH$5:$AI$37,2,0))),IF(L298="CEPA",IF(ISERROR(VLOOKUP(M298,有害物质申报表!$AN$5:$AO$30,2,0)),"",(VLOOKUP(M298,有害物质申报表!$AN$5:$AO$30,2,0))),IF(L298="WA Safer Product",IF(ISERROR(VLOOKUP(M298,有害物质申报表!$AP$5:$AQ$22,2,0)),"",(VLOOKUP(M298,有害物质申报表!$AP$5:$AQ$22,2,0))),IF(M298="High Risk Prop 65",IF(ISERROR(VLOOKUP(N298,有害物质申报表!$AJ$5:$AK$24,2,0)),"",(VLOOKUP(N298,有害物质申报表!$AJ$5:$AK$24,2,0))),IF(M298="Complete Prop 65",IF(ISERROR(VLOOKUP(N298,有害物质申报表!$AL$5:$AM$967,2,0)),"",(VLOOKUP(N298,有害物质申报表!$AL$5:$AM$967,2,0))),IF(M298="Perfluorooctanoic acid PFOA its salts",IF(ISERROR(VLOOKUP(N298,有害物质申报表!$AR$5:$AS$12,2,0)),"",(VLOOKUP(N298,有害物质申报表!$AR$5:$AS$12,2,0))),IF(M298="Perfluoroocane sulphonic acid PFOS it salts",IF(ISERROR(VLOOKUP(N298,有害物质申报表!$AT$5:$AU$12,2,0)),"",(VLOOKUP(N298,有害物质申报表!$AT$5:$AU$12,2,0))),IF(M298="Perfluorohexane 1 sulphonic acid PFHxS its salts",IF(ISERROR(VLOOKUP(N298,有害物质申报表!$AV$5:$AW$12,2,0)),"",(VLOOKUP(N298,有害物质申报表!$AV$5:$AW$12,2,0))),IF(M298="Undecafluorohexanoic acid PFHxA its salts",IF(ISERROR(VLOOKUP(N298,有害物质申报表!$AX$5:$AY$12,2,0)),"",(VLOOKUP(N298,有害物质申报表!$AX$5:$AY$12,2,0))),IF(M298="Perfluorononanoic acid PFNA its salts",IF(ISERROR(VLOOKUP(N298,有害物质申报表!$AZ$5:$BA$9,2,0)),"",(VLOOKUP(N298,有害物质申报表!$AZ$5:$BA$9,2,0))),IF(M298="Perfluorobutane sulfonic acid PFBS and its salts",IF(ISERROR(VLOOKUP(N298,有害物质申报表!$BB$5:$BC$12,2,0)),"",(VLOOKUP(N298,有害物质申报表!$BB$5:$BC$12,2,0))),IF(M298="Long chain perfluorocarboxylic acids PFCAs C9 to C14 including their salts",IF(ISERROR(VLOOKUP(N298,有害物质申报表!$BD$5:$BE$14,2,0)),"",(VLOOKUP(N298,有害物质申报表!$BD$5:$BE$14,2,0))),IF(M298="Hexafluoropropylene oxide dimer acid HFPO DA or GenX and its acyl halides",IF(ISERROR(VLOOKUP(N298,有害物质申报表!$BF$5:$BG$9,2,0)),"",(VLOOKUP(N298,有害物质申报表!$BF$5:$BG$9,2,0))),IF(M298="Other PFAS",""))))))))))))))))</f>
        <v/>
      </c>
      <c r="P298" s="5"/>
      <c r="Q298" s="182" t="str" cm="1">
        <f t="array" ref="Q298">IF(ISBLANK(P298),"",P298*(LOOKUP(2,1/(NOT(ISBLANK($J$10:J298))),$J$10:J298)))</f>
        <v/>
      </c>
      <c r="R298" s="182" t="str" cm="1">
        <f t="array" ref="R298">IF(ISBLANK(P298),"", (LOOKUP(2,1/(NOT(ISBLANK($K$10:K298))),$K$10:K298)))</f>
        <v/>
      </c>
      <c r="S298" s="1018"/>
      <c r="T298" s="1019"/>
      <c r="U298" s="437"/>
      <c r="V298" s="437"/>
      <c r="W298" s="437"/>
      <c r="X298" s="437"/>
      <c r="Y298" s="437"/>
      <c r="Z298" s="437"/>
      <c r="AA298" s="437"/>
      <c r="AB298" s="437"/>
      <c r="AC298" s="437"/>
      <c r="AL298" s="952" t="s">
        <v>1356</v>
      </c>
      <c r="AM298" s="953" t="s">
        <v>119</v>
      </c>
    </row>
    <row r="299" spans="1:39" ht="174" x14ac:dyDescent="0.6">
      <c r="A299" s="993"/>
      <c r="B299" s="1020"/>
      <c r="C299" s="182"/>
      <c r="D299" s="182"/>
      <c r="E299" s="182"/>
      <c r="F299" s="182"/>
      <c r="G299" s="182"/>
      <c r="H299" s="182"/>
      <c r="I299" s="182"/>
      <c r="J299" s="182"/>
      <c r="K299" s="182"/>
      <c r="L299" s="182" t="s">
        <v>2140</v>
      </c>
      <c r="M299" s="1018"/>
      <c r="N299" s="140"/>
      <c r="O299" s="140" t="str">
        <f>IF(L299="Full Materials Declaration","",IF(L299="TSCA Section 6h PBT",IF(ISERROR(VLOOKUP(M299,有害物质申报表!$AF$5:$AG$9,2,0)),"",(VLOOKUP(M299,有害物质申报表!$AF$5:$AG$9,2,0))),IF(L299="TSCA Risk Management",IF(ISERROR(VLOOKUP(M299,有害物质申报表!$AH$5:$AI$37,2,0)),"",(VLOOKUP(M299,有害物质申报表!$AH$5:$AI$37,2,0))),IF(L299="CEPA",IF(ISERROR(VLOOKUP(M299,有害物质申报表!$AN$5:$AO$30,2,0)),"",(VLOOKUP(M299,有害物质申报表!$AN$5:$AO$30,2,0))),IF(L299="WA Safer Product",IF(ISERROR(VLOOKUP(M299,有害物质申报表!$AP$5:$AQ$22,2,0)),"",(VLOOKUP(M299,有害物质申报表!$AP$5:$AQ$22,2,0))),IF(M299="High Risk Prop 65",IF(ISERROR(VLOOKUP(N299,有害物质申报表!$AJ$5:$AK$24,2,0)),"",(VLOOKUP(N299,有害物质申报表!$AJ$5:$AK$24,2,0))),IF(M299="Complete Prop 65",IF(ISERROR(VLOOKUP(N299,有害物质申报表!$AL$5:$AM$967,2,0)),"",(VLOOKUP(N299,有害物质申报表!$AL$5:$AM$967,2,0))),IF(M299="Perfluorooctanoic acid PFOA its salts",IF(ISERROR(VLOOKUP(N299,有害物质申报表!$AR$5:$AS$12,2,0)),"",(VLOOKUP(N299,有害物质申报表!$AR$5:$AS$12,2,0))),IF(M299="Perfluoroocane sulphonic acid PFOS it salts",IF(ISERROR(VLOOKUP(N299,有害物质申报表!$AT$5:$AU$12,2,0)),"",(VLOOKUP(N299,有害物质申报表!$AT$5:$AU$12,2,0))),IF(M299="Perfluorohexane 1 sulphonic acid PFHxS its salts",IF(ISERROR(VLOOKUP(N299,有害物质申报表!$AV$5:$AW$12,2,0)),"",(VLOOKUP(N299,有害物质申报表!$AV$5:$AW$12,2,0))),IF(M299="Undecafluorohexanoic acid PFHxA its salts",IF(ISERROR(VLOOKUP(N299,有害物质申报表!$AX$5:$AY$12,2,0)),"",(VLOOKUP(N299,有害物质申报表!$AX$5:$AY$12,2,0))),IF(M299="Perfluorononanoic acid PFNA its salts",IF(ISERROR(VLOOKUP(N299,有害物质申报表!$AZ$5:$BA$9,2,0)),"",(VLOOKUP(N299,有害物质申报表!$AZ$5:$BA$9,2,0))),IF(M299="Perfluorobutane sulfonic acid PFBS and its salts",IF(ISERROR(VLOOKUP(N299,有害物质申报表!$BB$5:$BC$12,2,0)),"",(VLOOKUP(N299,有害物质申报表!$BB$5:$BC$12,2,0))),IF(M299="Long chain perfluorocarboxylic acids PFCAs C9 to C14 including their salts",IF(ISERROR(VLOOKUP(N299,有害物质申报表!$BD$5:$BE$14,2,0)),"",(VLOOKUP(N299,有害物质申报表!$BD$5:$BE$14,2,0))),IF(M299="Hexafluoropropylene oxide dimer acid HFPO DA or GenX and its acyl halides",IF(ISERROR(VLOOKUP(N299,有害物质申报表!$BF$5:$BG$9,2,0)),"",(VLOOKUP(N299,有害物质申报表!$BF$5:$BG$9,2,0))),IF(M299="Other PFAS",""))))))))))))))))</f>
        <v/>
      </c>
      <c r="P299" s="5"/>
      <c r="Q299" s="182" t="str" cm="1">
        <f t="array" ref="Q299">IF(ISBLANK(P299),"",P299*(LOOKUP(2,1/(NOT(ISBLANK($J$10:J299))),$J$10:J299)))</f>
        <v/>
      </c>
      <c r="R299" s="182" t="str" cm="1">
        <f t="array" ref="R299">IF(ISBLANK(P299),"", (LOOKUP(2,1/(NOT(ISBLANK($K$10:K299))),$K$10:K299)))</f>
        <v/>
      </c>
      <c r="S299" s="1018"/>
      <c r="T299" s="1019"/>
      <c r="U299" s="437"/>
      <c r="V299" s="437"/>
      <c r="W299" s="437"/>
      <c r="X299" s="437"/>
      <c r="Y299" s="437"/>
      <c r="Z299" s="437"/>
      <c r="AA299" s="437"/>
      <c r="AB299" s="437"/>
      <c r="AC299" s="437"/>
      <c r="AL299" s="952" t="s">
        <v>1681</v>
      </c>
      <c r="AM299" s="953" t="s">
        <v>1631</v>
      </c>
    </row>
    <row r="300" spans="1:39" ht="29" x14ac:dyDescent="0.6">
      <c r="A300" s="993"/>
      <c r="B300" s="1020"/>
      <c r="C300" s="182"/>
      <c r="D300" s="182"/>
      <c r="E300" s="182"/>
      <c r="F300" s="182"/>
      <c r="G300" s="182"/>
      <c r="H300" s="182"/>
      <c r="I300" s="182"/>
      <c r="J300" s="182"/>
      <c r="K300" s="182"/>
      <c r="L300" s="182" t="s">
        <v>2140</v>
      </c>
      <c r="M300" s="1018"/>
      <c r="N300" s="140"/>
      <c r="O300" s="140" t="str">
        <f>IF(L300="Full Materials Declaration","",IF(L300="TSCA Section 6h PBT",IF(ISERROR(VLOOKUP(M300,有害物质申报表!$AF$5:$AG$9,2,0)),"",(VLOOKUP(M300,有害物质申报表!$AF$5:$AG$9,2,0))),IF(L300="TSCA Risk Management",IF(ISERROR(VLOOKUP(M300,有害物质申报表!$AH$5:$AI$37,2,0)),"",(VLOOKUP(M300,有害物质申报表!$AH$5:$AI$37,2,0))),IF(L300="CEPA",IF(ISERROR(VLOOKUP(M300,有害物质申报表!$AN$5:$AO$30,2,0)),"",(VLOOKUP(M300,有害物质申报表!$AN$5:$AO$30,2,0))),IF(L300="WA Safer Product",IF(ISERROR(VLOOKUP(M300,有害物质申报表!$AP$5:$AQ$22,2,0)),"",(VLOOKUP(M300,有害物质申报表!$AP$5:$AQ$22,2,0))),IF(M300="High Risk Prop 65",IF(ISERROR(VLOOKUP(N300,有害物质申报表!$AJ$5:$AK$24,2,0)),"",(VLOOKUP(N300,有害物质申报表!$AJ$5:$AK$24,2,0))),IF(M300="Complete Prop 65",IF(ISERROR(VLOOKUP(N300,有害物质申报表!$AL$5:$AM$967,2,0)),"",(VLOOKUP(N300,有害物质申报表!$AL$5:$AM$967,2,0))),IF(M300="Perfluorooctanoic acid PFOA its salts",IF(ISERROR(VLOOKUP(N300,有害物质申报表!$AR$5:$AS$12,2,0)),"",(VLOOKUP(N300,有害物质申报表!$AR$5:$AS$12,2,0))),IF(M300="Perfluoroocane sulphonic acid PFOS it salts",IF(ISERROR(VLOOKUP(N300,有害物质申报表!$AT$5:$AU$12,2,0)),"",(VLOOKUP(N300,有害物质申报表!$AT$5:$AU$12,2,0))),IF(M300="Perfluorohexane 1 sulphonic acid PFHxS its salts",IF(ISERROR(VLOOKUP(N300,有害物质申报表!$AV$5:$AW$12,2,0)),"",(VLOOKUP(N300,有害物质申报表!$AV$5:$AW$12,2,0))),IF(M300="Undecafluorohexanoic acid PFHxA its salts",IF(ISERROR(VLOOKUP(N300,有害物质申报表!$AX$5:$AY$12,2,0)),"",(VLOOKUP(N300,有害物质申报表!$AX$5:$AY$12,2,0))),IF(M300="Perfluorononanoic acid PFNA its salts",IF(ISERROR(VLOOKUP(N300,有害物质申报表!$AZ$5:$BA$9,2,0)),"",(VLOOKUP(N300,有害物质申报表!$AZ$5:$BA$9,2,0))),IF(M300="Perfluorobutane sulfonic acid PFBS and its salts",IF(ISERROR(VLOOKUP(N300,有害物质申报表!$BB$5:$BC$12,2,0)),"",(VLOOKUP(N300,有害物质申报表!$BB$5:$BC$12,2,0))),IF(M300="Long chain perfluorocarboxylic acids PFCAs C9 to C14 including their salts",IF(ISERROR(VLOOKUP(N300,有害物质申报表!$BD$5:$BE$14,2,0)),"",(VLOOKUP(N300,有害物质申报表!$BD$5:$BE$14,2,0))),IF(M300="Hexafluoropropylene oxide dimer acid HFPO DA or GenX and its acyl halides",IF(ISERROR(VLOOKUP(N300,有害物质申报表!$BF$5:$BG$9,2,0)),"",(VLOOKUP(N300,有害物质申报表!$BF$5:$BG$9,2,0))),IF(M300="Other PFAS",""))))))))))))))))</f>
        <v/>
      </c>
      <c r="P300" s="5"/>
      <c r="Q300" s="182" t="str" cm="1">
        <f t="array" ref="Q300">IF(ISBLANK(P300),"",P300*(LOOKUP(2,1/(NOT(ISBLANK($J$10:J300))),$J$10:J300)))</f>
        <v/>
      </c>
      <c r="R300" s="182" t="str" cm="1">
        <f t="array" ref="R300">IF(ISBLANK(P300),"", (LOOKUP(2,1/(NOT(ISBLANK($K$10:K300))),$K$10:K300)))</f>
        <v/>
      </c>
      <c r="S300" s="1018"/>
      <c r="T300" s="1019"/>
      <c r="U300" s="437"/>
      <c r="V300" s="437"/>
      <c r="W300" s="437"/>
      <c r="X300" s="437"/>
      <c r="Y300" s="437"/>
      <c r="Z300" s="437"/>
      <c r="AA300" s="437"/>
      <c r="AB300" s="437"/>
      <c r="AC300" s="437"/>
      <c r="AL300" s="952" t="s">
        <v>619</v>
      </c>
      <c r="AM300" s="953" t="s">
        <v>620</v>
      </c>
    </row>
    <row r="301" spans="1:39" ht="29" x14ac:dyDescent="0.6">
      <c r="A301" s="993"/>
      <c r="B301" s="1020"/>
      <c r="C301" s="182"/>
      <c r="D301" s="182"/>
      <c r="E301" s="182"/>
      <c r="F301" s="182"/>
      <c r="G301" s="182"/>
      <c r="H301" s="182"/>
      <c r="I301" s="182"/>
      <c r="J301" s="182"/>
      <c r="K301" s="182"/>
      <c r="L301" s="182" t="s">
        <v>2140</v>
      </c>
      <c r="M301" s="1018"/>
      <c r="N301" s="140"/>
      <c r="O301" s="140" t="str">
        <f>IF(L301="Full Materials Declaration","",IF(L301="TSCA Section 6h PBT",IF(ISERROR(VLOOKUP(M301,有害物质申报表!$AF$5:$AG$9,2,0)),"",(VLOOKUP(M301,有害物质申报表!$AF$5:$AG$9,2,0))),IF(L301="TSCA Risk Management",IF(ISERROR(VLOOKUP(M301,有害物质申报表!$AH$5:$AI$37,2,0)),"",(VLOOKUP(M301,有害物质申报表!$AH$5:$AI$37,2,0))),IF(L301="CEPA",IF(ISERROR(VLOOKUP(M301,有害物质申报表!$AN$5:$AO$30,2,0)),"",(VLOOKUP(M301,有害物质申报表!$AN$5:$AO$30,2,0))),IF(L301="WA Safer Product",IF(ISERROR(VLOOKUP(M301,有害物质申报表!$AP$5:$AQ$22,2,0)),"",(VLOOKUP(M301,有害物质申报表!$AP$5:$AQ$22,2,0))),IF(M301="High Risk Prop 65",IF(ISERROR(VLOOKUP(N301,有害物质申报表!$AJ$5:$AK$24,2,0)),"",(VLOOKUP(N301,有害物质申报表!$AJ$5:$AK$24,2,0))),IF(M301="Complete Prop 65",IF(ISERROR(VLOOKUP(N301,有害物质申报表!$AL$5:$AM$967,2,0)),"",(VLOOKUP(N301,有害物质申报表!$AL$5:$AM$967,2,0))),IF(M301="Perfluorooctanoic acid PFOA its salts",IF(ISERROR(VLOOKUP(N301,有害物质申报表!$AR$5:$AS$12,2,0)),"",(VLOOKUP(N301,有害物质申报表!$AR$5:$AS$12,2,0))),IF(M301="Perfluoroocane sulphonic acid PFOS it salts",IF(ISERROR(VLOOKUP(N301,有害物质申报表!$AT$5:$AU$12,2,0)),"",(VLOOKUP(N301,有害物质申报表!$AT$5:$AU$12,2,0))),IF(M301="Perfluorohexane 1 sulphonic acid PFHxS its salts",IF(ISERROR(VLOOKUP(N301,有害物质申报表!$AV$5:$AW$12,2,0)),"",(VLOOKUP(N301,有害物质申报表!$AV$5:$AW$12,2,0))),IF(M301="Undecafluorohexanoic acid PFHxA its salts",IF(ISERROR(VLOOKUP(N301,有害物质申报表!$AX$5:$AY$12,2,0)),"",(VLOOKUP(N301,有害物质申报表!$AX$5:$AY$12,2,0))),IF(M301="Perfluorononanoic acid PFNA its salts",IF(ISERROR(VLOOKUP(N301,有害物质申报表!$AZ$5:$BA$9,2,0)),"",(VLOOKUP(N301,有害物质申报表!$AZ$5:$BA$9,2,0))),IF(M301="Perfluorobutane sulfonic acid PFBS and its salts",IF(ISERROR(VLOOKUP(N301,有害物质申报表!$BB$5:$BC$12,2,0)),"",(VLOOKUP(N301,有害物质申报表!$BB$5:$BC$12,2,0))),IF(M301="Long chain perfluorocarboxylic acids PFCAs C9 to C14 including their salts",IF(ISERROR(VLOOKUP(N301,有害物质申报表!$BD$5:$BE$14,2,0)),"",(VLOOKUP(N301,有害物质申报表!$BD$5:$BE$14,2,0))),IF(M301="Hexafluoropropylene oxide dimer acid HFPO DA or GenX and its acyl halides",IF(ISERROR(VLOOKUP(N301,有害物质申报表!$BF$5:$BG$9,2,0)),"",(VLOOKUP(N301,有害物质申报表!$BF$5:$BG$9,2,0))),IF(M301="Other PFAS",""))))))))))))))))</f>
        <v/>
      </c>
      <c r="P301" s="5"/>
      <c r="Q301" s="182" t="str" cm="1">
        <f t="array" ref="Q301">IF(ISBLANK(P301),"",P301*(LOOKUP(2,1/(NOT(ISBLANK($J$10:J301))),$J$10:J301)))</f>
        <v/>
      </c>
      <c r="R301" s="182" t="str" cm="1">
        <f t="array" ref="R301">IF(ISBLANK(P301),"", (LOOKUP(2,1/(NOT(ISBLANK($K$10:K301))),$K$10:K301)))</f>
        <v/>
      </c>
      <c r="S301" s="1018"/>
      <c r="T301" s="1019"/>
      <c r="U301" s="437"/>
      <c r="V301" s="437"/>
      <c r="W301" s="437"/>
      <c r="X301" s="437"/>
      <c r="Y301" s="437"/>
      <c r="Z301" s="437"/>
      <c r="AA301" s="437"/>
      <c r="AB301" s="437"/>
      <c r="AC301" s="437"/>
      <c r="AL301" s="952" t="s">
        <v>150</v>
      </c>
      <c r="AM301" s="953" t="s">
        <v>151</v>
      </c>
    </row>
    <row r="302" spans="1:39" x14ac:dyDescent="0.6">
      <c r="A302" s="993"/>
      <c r="B302" s="1020"/>
      <c r="C302" s="182"/>
      <c r="D302" s="182"/>
      <c r="E302" s="182"/>
      <c r="F302" s="182"/>
      <c r="G302" s="182"/>
      <c r="H302" s="182"/>
      <c r="I302" s="182"/>
      <c r="J302" s="182"/>
      <c r="K302" s="182"/>
      <c r="L302" s="182" t="s">
        <v>2140</v>
      </c>
      <c r="M302" s="1018"/>
      <c r="N302" s="140"/>
      <c r="O302" s="140" t="str">
        <f>IF(L302="Full Materials Declaration","",IF(L302="TSCA Section 6h PBT",IF(ISERROR(VLOOKUP(M302,有害物质申报表!$AF$5:$AG$9,2,0)),"",(VLOOKUP(M302,有害物质申报表!$AF$5:$AG$9,2,0))),IF(L302="TSCA Risk Management",IF(ISERROR(VLOOKUP(M302,有害物质申报表!$AH$5:$AI$37,2,0)),"",(VLOOKUP(M302,有害物质申报表!$AH$5:$AI$37,2,0))),IF(L302="CEPA",IF(ISERROR(VLOOKUP(M302,有害物质申报表!$AN$5:$AO$30,2,0)),"",(VLOOKUP(M302,有害物质申报表!$AN$5:$AO$30,2,0))),IF(L302="WA Safer Product",IF(ISERROR(VLOOKUP(M302,有害物质申报表!$AP$5:$AQ$22,2,0)),"",(VLOOKUP(M302,有害物质申报表!$AP$5:$AQ$22,2,0))),IF(M302="High Risk Prop 65",IF(ISERROR(VLOOKUP(N302,有害物质申报表!$AJ$5:$AK$24,2,0)),"",(VLOOKUP(N302,有害物质申报表!$AJ$5:$AK$24,2,0))),IF(M302="Complete Prop 65",IF(ISERROR(VLOOKUP(N302,有害物质申报表!$AL$5:$AM$967,2,0)),"",(VLOOKUP(N302,有害物质申报表!$AL$5:$AM$967,2,0))),IF(M302="Perfluorooctanoic acid PFOA its salts",IF(ISERROR(VLOOKUP(N302,有害物质申报表!$AR$5:$AS$12,2,0)),"",(VLOOKUP(N302,有害物质申报表!$AR$5:$AS$12,2,0))),IF(M302="Perfluoroocane sulphonic acid PFOS it salts",IF(ISERROR(VLOOKUP(N302,有害物质申报表!$AT$5:$AU$12,2,0)),"",(VLOOKUP(N302,有害物质申报表!$AT$5:$AU$12,2,0))),IF(M302="Perfluorohexane 1 sulphonic acid PFHxS its salts",IF(ISERROR(VLOOKUP(N302,有害物质申报表!$AV$5:$AW$12,2,0)),"",(VLOOKUP(N302,有害物质申报表!$AV$5:$AW$12,2,0))),IF(M302="Undecafluorohexanoic acid PFHxA its salts",IF(ISERROR(VLOOKUP(N302,有害物质申报表!$AX$5:$AY$12,2,0)),"",(VLOOKUP(N302,有害物质申报表!$AX$5:$AY$12,2,0))),IF(M302="Perfluorononanoic acid PFNA its salts",IF(ISERROR(VLOOKUP(N302,有害物质申报表!$AZ$5:$BA$9,2,0)),"",(VLOOKUP(N302,有害物质申报表!$AZ$5:$BA$9,2,0))),IF(M302="Perfluorobutane sulfonic acid PFBS and its salts",IF(ISERROR(VLOOKUP(N302,有害物质申报表!$BB$5:$BC$12,2,0)),"",(VLOOKUP(N302,有害物质申报表!$BB$5:$BC$12,2,0))),IF(M302="Long chain perfluorocarboxylic acids PFCAs C9 to C14 including their salts",IF(ISERROR(VLOOKUP(N302,有害物质申报表!$BD$5:$BE$14,2,0)),"",(VLOOKUP(N302,有害物质申报表!$BD$5:$BE$14,2,0))),IF(M302="Hexafluoropropylene oxide dimer acid HFPO DA or GenX and its acyl halides",IF(ISERROR(VLOOKUP(N302,有害物质申报表!$BF$5:$BG$9,2,0)),"",(VLOOKUP(N302,有害物质申报表!$BF$5:$BG$9,2,0))),IF(M302="Other PFAS",""))))))))))))))))</f>
        <v/>
      </c>
      <c r="P302" s="5"/>
      <c r="Q302" s="182" t="str" cm="1">
        <f t="array" ref="Q302">IF(ISBLANK(P302),"",P302*(LOOKUP(2,1/(NOT(ISBLANK($J$10:J302))),$J$10:J302)))</f>
        <v/>
      </c>
      <c r="R302" s="182" t="str" cm="1">
        <f t="array" ref="R302">IF(ISBLANK(P302),"", (LOOKUP(2,1/(NOT(ISBLANK($K$10:K302))),$K$10:K302)))</f>
        <v/>
      </c>
      <c r="S302" s="1018"/>
      <c r="T302" s="1019"/>
      <c r="U302" s="437"/>
      <c r="V302" s="437"/>
      <c r="W302" s="437"/>
      <c r="X302" s="437"/>
      <c r="Y302" s="437"/>
      <c r="Z302" s="437"/>
      <c r="AA302" s="437"/>
      <c r="AB302" s="437"/>
      <c r="AC302" s="437"/>
      <c r="AL302" s="952" t="s">
        <v>1076</v>
      </c>
      <c r="AM302" s="953" t="s">
        <v>1077</v>
      </c>
    </row>
    <row r="303" spans="1:39" x14ac:dyDescent="0.6">
      <c r="A303" s="993"/>
      <c r="B303" s="1020"/>
      <c r="C303" s="182"/>
      <c r="D303" s="182"/>
      <c r="E303" s="182"/>
      <c r="F303" s="182"/>
      <c r="G303" s="182"/>
      <c r="H303" s="182"/>
      <c r="I303" s="182"/>
      <c r="J303" s="182"/>
      <c r="K303" s="182"/>
      <c r="L303" s="182" t="s">
        <v>2140</v>
      </c>
      <c r="M303" s="1018"/>
      <c r="N303" s="140"/>
      <c r="O303" s="140" t="str">
        <f>IF(L303="Full Materials Declaration","",IF(L303="TSCA Section 6h PBT",IF(ISERROR(VLOOKUP(M303,有害物质申报表!$AF$5:$AG$9,2,0)),"",(VLOOKUP(M303,有害物质申报表!$AF$5:$AG$9,2,0))),IF(L303="TSCA Risk Management",IF(ISERROR(VLOOKUP(M303,有害物质申报表!$AH$5:$AI$37,2,0)),"",(VLOOKUP(M303,有害物质申报表!$AH$5:$AI$37,2,0))),IF(L303="CEPA",IF(ISERROR(VLOOKUP(M303,有害物质申报表!$AN$5:$AO$30,2,0)),"",(VLOOKUP(M303,有害物质申报表!$AN$5:$AO$30,2,0))),IF(L303="WA Safer Product",IF(ISERROR(VLOOKUP(M303,有害物质申报表!$AP$5:$AQ$22,2,0)),"",(VLOOKUP(M303,有害物质申报表!$AP$5:$AQ$22,2,0))),IF(M303="High Risk Prop 65",IF(ISERROR(VLOOKUP(N303,有害物质申报表!$AJ$5:$AK$24,2,0)),"",(VLOOKUP(N303,有害物质申报表!$AJ$5:$AK$24,2,0))),IF(M303="Complete Prop 65",IF(ISERROR(VLOOKUP(N303,有害物质申报表!$AL$5:$AM$967,2,0)),"",(VLOOKUP(N303,有害物质申报表!$AL$5:$AM$967,2,0))),IF(M303="Perfluorooctanoic acid PFOA its salts",IF(ISERROR(VLOOKUP(N303,有害物质申报表!$AR$5:$AS$12,2,0)),"",(VLOOKUP(N303,有害物质申报表!$AR$5:$AS$12,2,0))),IF(M303="Perfluoroocane sulphonic acid PFOS it salts",IF(ISERROR(VLOOKUP(N303,有害物质申报表!$AT$5:$AU$12,2,0)),"",(VLOOKUP(N303,有害物质申报表!$AT$5:$AU$12,2,0))),IF(M303="Perfluorohexane 1 sulphonic acid PFHxS its salts",IF(ISERROR(VLOOKUP(N303,有害物质申报表!$AV$5:$AW$12,2,0)),"",(VLOOKUP(N303,有害物质申报表!$AV$5:$AW$12,2,0))),IF(M303="Undecafluorohexanoic acid PFHxA its salts",IF(ISERROR(VLOOKUP(N303,有害物质申报表!$AX$5:$AY$12,2,0)),"",(VLOOKUP(N303,有害物质申报表!$AX$5:$AY$12,2,0))),IF(M303="Perfluorononanoic acid PFNA its salts",IF(ISERROR(VLOOKUP(N303,有害物质申报表!$AZ$5:$BA$9,2,0)),"",(VLOOKUP(N303,有害物质申报表!$AZ$5:$BA$9,2,0))),IF(M303="Perfluorobutane sulfonic acid PFBS and its salts",IF(ISERROR(VLOOKUP(N303,有害物质申报表!$BB$5:$BC$12,2,0)),"",(VLOOKUP(N303,有害物质申报表!$BB$5:$BC$12,2,0))),IF(M303="Long chain perfluorocarboxylic acids PFCAs C9 to C14 including their salts",IF(ISERROR(VLOOKUP(N303,有害物质申报表!$BD$5:$BE$14,2,0)),"",(VLOOKUP(N303,有害物质申报表!$BD$5:$BE$14,2,0))),IF(M303="Hexafluoropropylene oxide dimer acid HFPO DA or GenX and its acyl halides",IF(ISERROR(VLOOKUP(N303,有害物质申报表!$BF$5:$BG$9,2,0)),"",(VLOOKUP(N303,有害物质申报表!$BF$5:$BG$9,2,0))),IF(M303="Other PFAS",""))))))))))))))))</f>
        <v/>
      </c>
      <c r="P303" s="5"/>
      <c r="Q303" s="182" t="str" cm="1">
        <f t="array" ref="Q303">IF(ISBLANK(P303),"",P303*(LOOKUP(2,1/(NOT(ISBLANK($J$10:J303))),$J$10:J303)))</f>
        <v/>
      </c>
      <c r="R303" s="182" t="str" cm="1">
        <f t="array" ref="R303">IF(ISBLANK(P303),"", (LOOKUP(2,1/(NOT(ISBLANK($K$10:K303))),$K$10:K303)))</f>
        <v/>
      </c>
      <c r="S303" s="1018"/>
      <c r="T303" s="1019"/>
      <c r="U303" s="437"/>
      <c r="V303" s="437"/>
      <c r="W303" s="437"/>
      <c r="X303" s="437"/>
      <c r="Y303" s="437"/>
      <c r="Z303" s="437"/>
      <c r="AA303" s="437"/>
      <c r="AB303" s="437"/>
      <c r="AC303" s="437"/>
      <c r="AL303" s="952" t="s">
        <v>136</v>
      </c>
      <c r="AM303" s="953" t="s">
        <v>137</v>
      </c>
    </row>
    <row r="304" spans="1:39" ht="29" x14ac:dyDescent="0.6">
      <c r="A304" s="993"/>
      <c r="B304" s="1020"/>
      <c r="C304" s="182"/>
      <c r="D304" s="182"/>
      <c r="E304" s="182"/>
      <c r="F304" s="182"/>
      <c r="G304" s="182"/>
      <c r="H304" s="182"/>
      <c r="I304" s="182"/>
      <c r="J304" s="182"/>
      <c r="K304" s="182"/>
      <c r="L304" s="182" t="s">
        <v>2140</v>
      </c>
      <c r="M304" s="1018"/>
      <c r="N304" s="140"/>
      <c r="O304" s="140" t="str">
        <f>IF(L304="Full Materials Declaration","",IF(L304="TSCA Section 6h PBT",IF(ISERROR(VLOOKUP(M304,有害物质申报表!$AF$5:$AG$9,2,0)),"",(VLOOKUP(M304,有害物质申报表!$AF$5:$AG$9,2,0))),IF(L304="TSCA Risk Management",IF(ISERROR(VLOOKUP(M304,有害物质申报表!$AH$5:$AI$37,2,0)),"",(VLOOKUP(M304,有害物质申报表!$AH$5:$AI$37,2,0))),IF(L304="CEPA",IF(ISERROR(VLOOKUP(M304,有害物质申报表!$AN$5:$AO$30,2,0)),"",(VLOOKUP(M304,有害物质申报表!$AN$5:$AO$30,2,0))),IF(L304="WA Safer Product",IF(ISERROR(VLOOKUP(M304,有害物质申报表!$AP$5:$AQ$22,2,0)),"",(VLOOKUP(M304,有害物质申报表!$AP$5:$AQ$22,2,0))),IF(M304="High Risk Prop 65",IF(ISERROR(VLOOKUP(N304,有害物质申报表!$AJ$5:$AK$24,2,0)),"",(VLOOKUP(N304,有害物质申报表!$AJ$5:$AK$24,2,0))),IF(M304="Complete Prop 65",IF(ISERROR(VLOOKUP(N304,有害物质申报表!$AL$5:$AM$967,2,0)),"",(VLOOKUP(N304,有害物质申报表!$AL$5:$AM$967,2,0))),IF(M304="Perfluorooctanoic acid PFOA its salts",IF(ISERROR(VLOOKUP(N304,有害物质申报表!$AR$5:$AS$12,2,0)),"",(VLOOKUP(N304,有害物质申报表!$AR$5:$AS$12,2,0))),IF(M304="Perfluoroocane sulphonic acid PFOS it salts",IF(ISERROR(VLOOKUP(N304,有害物质申报表!$AT$5:$AU$12,2,0)),"",(VLOOKUP(N304,有害物质申报表!$AT$5:$AU$12,2,0))),IF(M304="Perfluorohexane 1 sulphonic acid PFHxS its salts",IF(ISERROR(VLOOKUP(N304,有害物质申报表!$AV$5:$AW$12,2,0)),"",(VLOOKUP(N304,有害物质申报表!$AV$5:$AW$12,2,0))),IF(M304="Undecafluorohexanoic acid PFHxA its salts",IF(ISERROR(VLOOKUP(N304,有害物质申报表!$AX$5:$AY$12,2,0)),"",(VLOOKUP(N304,有害物质申报表!$AX$5:$AY$12,2,0))),IF(M304="Perfluorononanoic acid PFNA its salts",IF(ISERROR(VLOOKUP(N304,有害物质申报表!$AZ$5:$BA$9,2,0)),"",(VLOOKUP(N304,有害物质申报表!$AZ$5:$BA$9,2,0))),IF(M304="Perfluorobutane sulfonic acid PFBS and its salts",IF(ISERROR(VLOOKUP(N304,有害物质申报表!$BB$5:$BC$12,2,0)),"",(VLOOKUP(N304,有害物质申报表!$BB$5:$BC$12,2,0))),IF(M304="Long chain perfluorocarboxylic acids PFCAs C9 to C14 including their salts",IF(ISERROR(VLOOKUP(N304,有害物质申报表!$BD$5:$BE$14,2,0)),"",(VLOOKUP(N304,有害物质申报表!$BD$5:$BE$14,2,0))),IF(M304="Hexafluoropropylene oxide dimer acid HFPO DA or GenX and its acyl halides",IF(ISERROR(VLOOKUP(N304,有害物质申报表!$BF$5:$BG$9,2,0)),"",(VLOOKUP(N304,有害物质申报表!$BF$5:$BG$9,2,0))),IF(M304="Other PFAS",""))))))))))))))))</f>
        <v/>
      </c>
      <c r="P304" s="5"/>
      <c r="Q304" s="182" t="str" cm="1">
        <f t="array" ref="Q304">IF(ISBLANK(P304),"",P304*(LOOKUP(2,1/(NOT(ISBLANK($J$10:J304))),$J$10:J304)))</f>
        <v/>
      </c>
      <c r="R304" s="182" t="str" cm="1">
        <f t="array" ref="R304">IF(ISBLANK(P304),"", (LOOKUP(2,1/(NOT(ISBLANK($K$10:K304))),$K$10:K304)))</f>
        <v/>
      </c>
      <c r="S304" s="1018"/>
      <c r="T304" s="1019"/>
      <c r="U304" s="437"/>
      <c r="V304" s="437"/>
      <c r="W304" s="437"/>
      <c r="X304" s="437"/>
      <c r="Y304" s="437"/>
      <c r="Z304" s="437"/>
      <c r="AA304" s="437"/>
      <c r="AB304" s="437"/>
      <c r="AC304" s="437"/>
      <c r="AL304" s="952" t="s">
        <v>990</v>
      </c>
      <c r="AM304" s="953" t="s">
        <v>52</v>
      </c>
    </row>
    <row r="305" spans="1:39" x14ac:dyDescent="0.6">
      <c r="A305" s="993"/>
      <c r="B305" s="1020"/>
      <c r="C305" s="182"/>
      <c r="D305" s="182"/>
      <c r="E305" s="182"/>
      <c r="F305" s="182"/>
      <c r="G305" s="182"/>
      <c r="H305" s="182"/>
      <c r="I305" s="182"/>
      <c r="J305" s="182"/>
      <c r="K305" s="182"/>
      <c r="L305" s="182" t="s">
        <v>2140</v>
      </c>
      <c r="M305" s="1018"/>
      <c r="N305" s="140"/>
      <c r="O305" s="140" t="str">
        <f>IF(L305="Full Materials Declaration","",IF(L305="TSCA Section 6h PBT",IF(ISERROR(VLOOKUP(M305,有害物质申报表!$AF$5:$AG$9,2,0)),"",(VLOOKUP(M305,有害物质申报表!$AF$5:$AG$9,2,0))),IF(L305="TSCA Risk Management",IF(ISERROR(VLOOKUP(M305,有害物质申报表!$AH$5:$AI$37,2,0)),"",(VLOOKUP(M305,有害物质申报表!$AH$5:$AI$37,2,0))),IF(L305="CEPA",IF(ISERROR(VLOOKUP(M305,有害物质申报表!$AN$5:$AO$30,2,0)),"",(VLOOKUP(M305,有害物质申报表!$AN$5:$AO$30,2,0))),IF(L305="WA Safer Product",IF(ISERROR(VLOOKUP(M305,有害物质申报表!$AP$5:$AQ$22,2,0)),"",(VLOOKUP(M305,有害物质申报表!$AP$5:$AQ$22,2,0))),IF(M305="High Risk Prop 65",IF(ISERROR(VLOOKUP(N305,有害物质申报表!$AJ$5:$AK$24,2,0)),"",(VLOOKUP(N305,有害物质申报表!$AJ$5:$AK$24,2,0))),IF(M305="Complete Prop 65",IF(ISERROR(VLOOKUP(N305,有害物质申报表!$AL$5:$AM$967,2,0)),"",(VLOOKUP(N305,有害物质申报表!$AL$5:$AM$967,2,0))),IF(M305="Perfluorooctanoic acid PFOA its salts",IF(ISERROR(VLOOKUP(N305,有害物质申报表!$AR$5:$AS$12,2,0)),"",(VLOOKUP(N305,有害物质申报表!$AR$5:$AS$12,2,0))),IF(M305="Perfluoroocane sulphonic acid PFOS it salts",IF(ISERROR(VLOOKUP(N305,有害物质申报表!$AT$5:$AU$12,2,0)),"",(VLOOKUP(N305,有害物质申报表!$AT$5:$AU$12,2,0))),IF(M305="Perfluorohexane 1 sulphonic acid PFHxS its salts",IF(ISERROR(VLOOKUP(N305,有害物质申报表!$AV$5:$AW$12,2,0)),"",(VLOOKUP(N305,有害物质申报表!$AV$5:$AW$12,2,0))),IF(M305="Undecafluorohexanoic acid PFHxA its salts",IF(ISERROR(VLOOKUP(N305,有害物质申报表!$AX$5:$AY$12,2,0)),"",(VLOOKUP(N305,有害物质申报表!$AX$5:$AY$12,2,0))),IF(M305="Perfluorononanoic acid PFNA its salts",IF(ISERROR(VLOOKUP(N305,有害物质申报表!$AZ$5:$BA$9,2,0)),"",(VLOOKUP(N305,有害物质申报表!$AZ$5:$BA$9,2,0))),IF(M305="Perfluorobutane sulfonic acid PFBS and its salts",IF(ISERROR(VLOOKUP(N305,有害物质申报表!$BB$5:$BC$12,2,0)),"",(VLOOKUP(N305,有害物质申报表!$BB$5:$BC$12,2,0))),IF(M305="Long chain perfluorocarboxylic acids PFCAs C9 to C14 including their salts",IF(ISERROR(VLOOKUP(N305,有害物质申报表!$BD$5:$BE$14,2,0)),"",(VLOOKUP(N305,有害物质申报表!$BD$5:$BE$14,2,0))),IF(M305="Hexafluoropropylene oxide dimer acid HFPO DA or GenX and its acyl halides",IF(ISERROR(VLOOKUP(N305,有害物质申报表!$BF$5:$BG$9,2,0)),"",(VLOOKUP(N305,有害物质申报表!$BF$5:$BG$9,2,0))),IF(M305="Other PFAS",""))))))))))))))))</f>
        <v/>
      </c>
      <c r="P305" s="5"/>
      <c r="Q305" s="182" t="str" cm="1">
        <f t="array" ref="Q305">IF(ISBLANK(P305),"",P305*(LOOKUP(2,1/(NOT(ISBLANK($J$10:J305))),$J$10:J305)))</f>
        <v/>
      </c>
      <c r="R305" s="182" t="str" cm="1">
        <f t="array" ref="R305">IF(ISBLANK(P305),"", (LOOKUP(2,1/(NOT(ISBLANK($K$10:K305))),$K$10:K305)))</f>
        <v/>
      </c>
      <c r="S305" s="1018"/>
      <c r="T305" s="1019"/>
      <c r="U305" s="437"/>
      <c r="V305" s="437"/>
      <c r="W305" s="437"/>
      <c r="X305" s="437"/>
      <c r="Y305" s="437"/>
      <c r="Z305" s="437"/>
      <c r="AA305" s="437"/>
      <c r="AB305" s="437"/>
      <c r="AC305" s="437"/>
      <c r="AL305" s="952" t="s">
        <v>1688</v>
      </c>
      <c r="AM305" s="953" t="s">
        <v>114</v>
      </c>
    </row>
    <row r="306" spans="1:39" ht="29" x14ac:dyDescent="0.6">
      <c r="A306" s="993"/>
      <c r="B306" s="1020"/>
      <c r="C306" s="182"/>
      <c r="D306" s="182"/>
      <c r="E306" s="182"/>
      <c r="F306" s="182"/>
      <c r="G306" s="182"/>
      <c r="H306" s="182"/>
      <c r="I306" s="182"/>
      <c r="J306" s="182"/>
      <c r="K306" s="182"/>
      <c r="L306" s="182" t="s">
        <v>2140</v>
      </c>
      <c r="M306" s="1018"/>
      <c r="N306" s="140"/>
      <c r="O306" s="140" t="str">
        <f>IF(L306="Full Materials Declaration","",IF(L306="TSCA Section 6h PBT",IF(ISERROR(VLOOKUP(M306,有害物质申报表!$AF$5:$AG$9,2,0)),"",(VLOOKUP(M306,有害物质申报表!$AF$5:$AG$9,2,0))),IF(L306="TSCA Risk Management",IF(ISERROR(VLOOKUP(M306,有害物质申报表!$AH$5:$AI$37,2,0)),"",(VLOOKUP(M306,有害物质申报表!$AH$5:$AI$37,2,0))),IF(L306="CEPA",IF(ISERROR(VLOOKUP(M306,有害物质申报表!$AN$5:$AO$30,2,0)),"",(VLOOKUP(M306,有害物质申报表!$AN$5:$AO$30,2,0))),IF(L306="WA Safer Product",IF(ISERROR(VLOOKUP(M306,有害物质申报表!$AP$5:$AQ$22,2,0)),"",(VLOOKUP(M306,有害物质申报表!$AP$5:$AQ$22,2,0))),IF(M306="High Risk Prop 65",IF(ISERROR(VLOOKUP(N306,有害物质申报表!$AJ$5:$AK$24,2,0)),"",(VLOOKUP(N306,有害物质申报表!$AJ$5:$AK$24,2,0))),IF(M306="Complete Prop 65",IF(ISERROR(VLOOKUP(N306,有害物质申报表!$AL$5:$AM$967,2,0)),"",(VLOOKUP(N306,有害物质申报表!$AL$5:$AM$967,2,0))),IF(M306="Perfluorooctanoic acid PFOA its salts",IF(ISERROR(VLOOKUP(N306,有害物质申报表!$AR$5:$AS$12,2,0)),"",(VLOOKUP(N306,有害物质申报表!$AR$5:$AS$12,2,0))),IF(M306="Perfluoroocane sulphonic acid PFOS it salts",IF(ISERROR(VLOOKUP(N306,有害物质申报表!$AT$5:$AU$12,2,0)),"",(VLOOKUP(N306,有害物质申报表!$AT$5:$AU$12,2,0))),IF(M306="Perfluorohexane 1 sulphonic acid PFHxS its salts",IF(ISERROR(VLOOKUP(N306,有害物质申报表!$AV$5:$AW$12,2,0)),"",(VLOOKUP(N306,有害物质申报表!$AV$5:$AW$12,2,0))),IF(M306="Undecafluorohexanoic acid PFHxA its salts",IF(ISERROR(VLOOKUP(N306,有害物质申报表!$AX$5:$AY$12,2,0)),"",(VLOOKUP(N306,有害物质申报表!$AX$5:$AY$12,2,0))),IF(M306="Perfluorononanoic acid PFNA its salts",IF(ISERROR(VLOOKUP(N306,有害物质申报表!$AZ$5:$BA$9,2,0)),"",(VLOOKUP(N306,有害物质申报表!$AZ$5:$BA$9,2,0))),IF(M306="Perfluorobutane sulfonic acid PFBS and its salts",IF(ISERROR(VLOOKUP(N306,有害物质申报表!$BB$5:$BC$12,2,0)),"",(VLOOKUP(N306,有害物质申报表!$BB$5:$BC$12,2,0))),IF(M306="Long chain perfluorocarboxylic acids PFCAs C9 to C14 including their salts",IF(ISERROR(VLOOKUP(N306,有害物质申报表!$BD$5:$BE$14,2,0)),"",(VLOOKUP(N306,有害物质申报表!$BD$5:$BE$14,2,0))),IF(M306="Hexafluoropropylene oxide dimer acid HFPO DA or GenX and its acyl halides",IF(ISERROR(VLOOKUP(N306,有害物质申报表!$BF$5:$BG$9,2,0)),"",(VLOOKUP(N306,有害物质申报表!$BF$5:$BG$9,2,0))),IF(M306="Other PFAS",""))))))))))))))))</f>
        <v/>
      </c>
      <c r="P306" s="5"/>
      <c r="Q306" s="182" t="str" cm="1">
        <f t="array" ref="Q306">IF(ISBLANK(P306),"",P306*(LOOKUP(2,1/(NOT(ISBLANK($J$10:J306))),$J$10:J306)))</f>
        <v/>
      </c>
      <c r="R306" s="182" t="str" cm="1">
        <f t="array" ref="R306">IF(ISBLANK(P306),"", (LOOKUP(2,1/(NOT(ISBLANK($K$10:K306))),$K$10:K306)))</f>
        <v/>
      </c>
      <c r="S306" s="1018"/>
      <c r="T306" s="1019"/>
      <c r="U306" s="437"/>
      <c r="V306" s="437"/>
      <c r="W306" s="437"/>
      <c r="X306" s="437"/>
      <c r="Y306" s="437"/>
      <c r="Z306" s="437"/>
      <c r="AA306" s="437"/>
      <c r="AB306" s="437"/>
      <c r="AC306" s="437"/>
      <c r="AL306" s="952" t="s">
        <v>1708</v>
      </c>
      <c r="AM306" s="953" t="s">
        <v>1626</v>
      </c>
    </row>
    <row r="307" spans="1:39" x14ac:dyDescent="0.6">
      <c r="A307" s="993"/>
      <c r="B307" s="1020"/>
      <c r="C307" s="182"/>
      <c r="D307" s="182"/>
      <c r="E307" s="182"/>
      <c r="F307" s="182"/>
      <c r="G307" s="182"/>
      <c r="H307" s="182"/>
      <c r="I307" s="182"/>
      <c r="J307" s="182"/>
      <c r="K307" s="182"/>
      <c r="L307" s="182" t="s">
        <v>2140</v>
      </c>
      <c r="M307" s="1018"/>
      <c r="N307" s="140"/>
      <c r="O307" s="140" t="str">
        <f>IF(L307="Full Materials Declaration","",IF(L307="TSCA Section 6h PBT",IF(ISERROR(VLOOKUP(M307,有害物质申报表!$AF$5:$AG$9,2,0)),"",(VLOOKUP(M307,有害物质申报表!$AF$5:$AG$9,2,0))),IF(L307="TSCA Risk Management",IF(ISERROR(VLOOKUP(M307,有害物质申报表!$AH$5:$AI$37,2,0)),"",(VLOOKUP(M307,有害物质申报表!$AH$5:$AI$37,2,0))),IF(L307="CEPA",IF(ISERROR(VLOOKUP(M307,有害物质申报表!$AN$5:$AO$30,2,0)),"",(VLOOKUP(M307,有害物质申报表!$AN$5:$AO$30,2,0))),IF(L307="WA Safer Product",IF(ISERROR(VLOOKUP(M307,有害物质申报表!$AP$5:$AQ$22,2,0)),"",(VLOOKUP(M307,有害物质申报表!$AP$5:$AQ$22,2,0))),IF(M307="High Risk Prop 65",IF(ISERROR(VLOOKUP(N307,有害物质申报表!$AJ$5:$AK$24,2,0)),"",(VLOOKUP(N307,有害物质申报表!$AJ$5:$AK$24,2,0))),IF(M307="Complete Prop 65",IF(ISERROR(VLOOKUP(N307,有害物质申报表!$AL$5:$AM$967,2,0)),"",(VLOOKUP(N307,有害物质申报表!$AL$5:$AM$967,2,0))),IF(M307="Perfluorooctanoic acid PFOA its salts",IF(ISERROR(VLOOKUP(N307,有害物质申报表!$AR$5:$AS$12,2,0)),"",(VLOOKUP(N307,有害物质申报表!$AR$5:$AS$12,2,0))),IF(M307="Perfluoroocane sulphonic acid PFOS it salts",IF(ISERROR(VLOOKUP(N307,有害物质申报表!$AT$5:$AU$12,2,0)),"",(VLOOKUP(N307,有害物质申报表!$AT$5:$AU$12,2,0))),IF(M307="Perfluorohexane 1 sulphonic acid PFHxS its salts",IF(ISERROR(VLOOKUP(N307,有害物质申报表!$AV$5:$AW$12,2,0)),"",(VLOOKUP(N307,有害物质申报表!$AV$5:$AW$12,2,0))),IF(M307="Undecafluorohexanoic acid PFHxA its salts",IF(ISERROR(VLOOKUP(N307,有害物质申报表!$AX$5:$AY$12,2,0)),"",(VLOOKUP(N307,有害物质申报表!$AX$5:$AY$12,2,0))),IF(M307="Perfluorononanoic acid PFNA its salts",IF(ISERROR(VLOOKUP(N307,有害物质申报表!$AZ$5:$BA$9,2,0)),"",(VLOOKUP(N307,有害物质申报表!$AZ$5:$BA$9,2,0))),IF(M307="Perfluorobutane sulfonic acid PFBS and its salts",IF(ISERROR(VLOOKUP(N307,有害物质申报表!$BB$5:$BC$12,2,0)),"",(VLOOKUP(N307,有害物质申报表!$BB$5:$BC$12,2,0))),IF(M307="Long chain perfluorocarboxylic acids PFCAs C9 to C14 including their salts",IF(ISERROR(VLOOKUP(N307,有害物质申报表!$BD$5:$BE$14,2,0)),"",(VLOOKUP(N307,有害物质申报表!$BD$5:$BE$14,2,0))),IF(M307="Hexafluoropropylene oxide dimer acid HFPO DA or GenX and its acyl halides",IF(ISERROR(VLOOKUP(N307,有害物质申报表!$BF$5:$BG$9,2,0)),"",(VLOOKUP(N307,有害物质申报表!$BF$5:$BG$9,2,0))),IF(M307="Other PFAS",""))))))))))))))))</f>
        <v/>
      </c>
      <c r="P307" s="5"/>
      <c r="Q307" s="182" t="str" cm="1">
        <f t="array" ref="Q307">IF(ISBLANK(P307),"",P307*(LOOKUP(2,1/(NOT(ISBLANK($J$10:J307))),$J$10:J307)))</f>
        <v/>
      </c>
      <c r="R307" s="182" t="str" cm="1">
        <f t="array" ref="R307">IF(ISBLANK(P307),"", (LOOKUP(2,1/(NOT(ISBLANK($K$10:K307))),$K$10:K307)))</f>
        <v/>
      </c>
      <c r="S307" s="1018"/>
      <c r="T307" s="1019"/>
      <c r="U307" s="437"/>
      <c r="V307" s="437"/>
      <c r="W307" s="437"/>
      <c r="X307" s="437"/>
      <c r="Y307" s="437"/>
      <c r="Z307" s="437"/>
      <c r="AA307" s="437"/>
      <c r="AB307" s="437"/>
      <c r="AC307" s="437"/>
      <c r="AL307" s="952" t="s">
        <v>405</v>
      </c>
      <c r="AM307" s="953" t="s">
        <v>406</v>
      </c>
    </row>
    <row r="308" spans="1:39" ht="29" x14ac:dyDescent="0.6">
      <c r="A308" s="993"/>
      <c r="B308" s="1020"/>
      <c r="C308" s="182"/>
      <c r="D308" s="182"/>
      <c r="E308" s="182"/>
      <c r="F308" s="182"/>
      <c r="G308" s="182"/>
      <c r="H308" s="182"/>
      <c r="I308" s="182"/>
      <c r="J308" s="182"/>
      <c r="K308" s="182"/>
      <c r="L308" s="182" t="s">
        <v>2140</v>
      </c>
      <c r="M308" s="1018"/>
      <c r="N308" s="140"/>
      <c r="O308" s="140" t="str">
        <f>IF(L308="Full Materials Declaration","",IF(L308="TSCA Section 6h PBT",IF(ISERROR(VLOOKUP(M308,有害物质申报表!$AF$5:$AG$9,2,0)),"",(VLOOKUP(M308,有害物质申报表!$AF$5:$AG$9,2,0))),IF(L308="TSCA Risk Management",IF(ISERROR(VLOOKUP(M308,有害物质申报表!$AH$5:$AI$37,2,0)),"",(VLOOKUP(M308,有害物质申报表!$AH$5:$AI$37,2,0))),IF(L308="CEPA",IF(ISERROR(VLOOKUP(M308,有害物质申报表!$AN$5:$AO$30,2,0)),"",(VLOOKUP(M308,有害物质申报表!$AN$5:$AO$30,2,0))),IF(L308="WA Safer Product",IF(ISERROR(VLOOKUP(M308,有害物质申报表!$AP$5:$AQ$22,2,0)),"",(VLOOKUP(M308,有害物质申报表!$AP$5:$AQ$22,2,0))),IF(M308="High Risk Prop 65",IF(ISERROR(VLOOKUP(N308,有害物质申报表!$AJ$5:$AK$24,2,0)),"",(VLOOKUP(N308,有害物质申报表!$AJ$5:$AK$24,2,0))),IF(M308="Complete Prop 65",IF(ISERROR(VLOOKUP(N308,有害物质申报表!$AL$5:$AM$967,2,0)),"",(VLOOKUP(N308,有害物质申报表!$AL$5:$AM$967,2,0))),IF(M308="Perfluorooctanoic acid PFOA its salts",IF(ISERROR(VLOOKUP(N308,有害物质申报表!$AR$5:$AS$12,2,0)),"",(VLOOKUP(N308,有害物质申报表!$AR$5:$AS$12,2,0))),IF(M308="Perfluoroocane sulphonic acid PFOS it salts",IF(ISERROR(VLOOKUP(N308,有害物质申报表!$AT$5:$AU$12,2,0)),"",(VLOOKUP(N308,有害物质申报表!$AT$5:$AU$12,2,0))),IF(M308="Perfluorohexane 1 sulphonic acid PFHxS its salts",IF(ISERROR(VLOOKUP(N308,有害物质申报表!$AV$5:$AW$12,2,0)),"",(VLOOKUP(N308,有害物质申报表!$AV$5:$AW$12,2,0))),IF(M308="Undecafluorohexanoic acid PFHxA its salts",IF(ISERROR(VLOOKUP(N308,有害物质申报表!$AX$5:$AY$12,2,0)),"",(VLOOKUP(N308,有害物质申报表!$AX$5:$AY$12,2,0))),IF(M308="Perfluorononanoic acid PFNA its salts",IF(ISERROR(VLOOKUP(N308,有害物质申报表!$AZ$5:$BA$9,2,0)),"",(VLOOKUP(N308,有害物质申报表!$AZ$5:$BA$9,2,0))),IF(M308="Perfluorobutane sulfonic acid PFBS and its salts",IF(ISERROR(VLOOKUP(N308,有害物质申报表!$BB$5:$BC$12,2,0)),"",(VLOOKUP(N308,有害物质申报表!$BB$5:$BC$12,2,0))),IF(M308="Long chain perfluorocarboxylic acids PFCAs C9 to C14 including their salts",IF(ISERROR(VLOOKUP(N308,有害物质申报表!$BD$5:$BE$14,2,0)),"",(VLOOKUP(N308,有害物质申报表!$BD$5:$BE$14,2,0))),IF(M308="Hexafluoropropylene oxide dimer acid HFPO DA or GenX and its acyl halides",IF(ISERROR(VLOOKUP(N308,有害物质申报表!$BF$5:$BG$9,2,0)),"",(VLOOKUP(N308,有害物质申报表!$BF$5:$BG$9,2,0))),IF(M308="Other PFAS",""))))))))))))))))</f>
        <v/>
      </c>
      <c r="P308" s="5"/>
      <c r="Q308" s="182" t="str" cm="1">
        <f t="array" ref="Q308">IF(ISBLANK(P308),"",P308*(LOOKUP(2,1/(NOT(ISBLANK($J$10:J308))),$J$10:J308)))</f>
        <v/>
      </c>
      <c r="R308" s="182" t="str" cm="1">
        <f t="array" ref="R308">IF(ISBLANK(P308),"", (LOOKUP(2,1/(NOT(ISBLANK($K$10:K308))),$K$10:K308)))</f>
        <v/>
      </c>
      <c r="S308" s="1018"/>
      <c r="T308" s="1019"/>
      <c r="U308" s="437"/>
      <c r="V308" s="437"/>
      <c r="W308" s="437"/>
      <c r="X308" s="437"/>
      <c r="Y308" s="437"/>
      <c r="Z308" s="437"/>
      <c r="AA308" s="437"/>
      <c r="AB308" s="437"/>
      <c r="AC308" s="437"/>
      <c r="AL308" s="952" t="s">
        <v>1711</v>
      </c>
      <c r="AM308" s="953" t="s">
        <v>1664</v>
      </c>
    </row>
    <row r="309" spans="1:39" x14ac:dyDescent="0.6">
      <c r="A309" s="993"/>
      <c r="B309" s="1020"/>
      <c r="C309" s="182"/>
      <c r="D309" s="182"/>
      <c r="E309" s="182"/>
      <c r="F309" s="182"/>
      <c r="G309" s="182"/>
      <c r="H309" s="182"/>
      <c r="I309" s="182"/>
      <c r="J309" s="182"/>
      <c r="K309" s="182"/>
      <c r="L309" s="182" t="s">
        <v>2140</v>
      </c>
      <c r="M309" s="1018"/>
      <c r="N309" s="140"/>
      <c r="O309" s="140" t="str">
        <f>IF(L309="Full Materials Declaration","",IF(L309="TSCA Section 6h PBT",IF(ISERROR(VLOOKUP(M309,有害物质申报表!$AF$5:$AG$9,2,0)),"",(VLOOKUP(M309,有害物质申报表!$AF$5:$AG$9,2,0))),IF(L309="TSCA Risk Management",IF(ISERROR(VLOOKUP(M309,有害物质申报表!$AH$5:$AI$37,2,0)),"",(VLOOKUP(M309,有害物质申报表!$AH$5:$AI$37,2,0))),IF(L309="CEPA",IF(ISERROR(VLOOKUP(M309,有害物质申报表!$AN$5:$AO$30,2,0)),"",(VLOOKUP(M309,有害物质申报表!$AN$5:$AO$30,2,0))),IF(L309="WA Safer Product",IF(ISERROR(VLOOKUP(M309,有害物质申报表!$AP$5:$AQ$22,2,0)),"",(VLOOKUP(M309,有害物质申报表!$AP$5:$AQ$22,2,0))),IF(M309="High Risk Prop 65",IF(ISERROR(VLOOKUP(N309,有害物质申报表!$AJ$5:$AK$24,2,0)),"",(VLOOKUP(N309,有害物质申报表!$AJ$5:$AK$24,2,0))),IF(M309="Complete Prop 65",IF(ISERROR(VLOOKUP(N309,有害物质申报表!$AL$5:$AM$967,2,0)),"",(VLOOKUP(N309,有害物质申报表!$AL$5:$AM$967,2,0))),IF(M309="Perfluorooctanoic acid PFOA its salts",IF(ISERROR(VLOOKUP(N309,有害物质申报表!$AR$5:$AS$12,2,0)),"",(VLOOKUP(N309,有害物质申报表!$AR$5:$AS$12,2,0))),IF(M309="Perfluoroocane sulphonic acid PFOS it salts",IF(ISERROR(VLOOKUP(N309,有害物质申报表!$AT$5:$AU$12,2,0)),"",(VLOOKUP(N309,有害物质申报表!$AT$5:$AU$12,2,0))),IF(M309="Perfluorohexane 1 sulphonic acid PFHxS its salts",IF(ISERROR(VLOOKUP(N309,有害物质申报表!$AV$5:$AW$12,2,0)),"",(VLOOKUP(N309,有害物质申报表!$AV$5:$AW$12,2,0))),IF(M309="Undecafluorohexanoic acid PFHxA its salts",IF(ISERROR(VLOOKUP(N309,有害物质申报表!$AX$5:$AY$12,2,0)),"",(VLOOKUP(N309,有害物质申报表!$AX$5:$AY$12,2,0))),IF(M309="Perfluorononanoic acid PFNA its salts",IF(ISERROR(VLOOKUP(N309,有害物质申报表!$AZ$5:$BA$9,2,0)),"",(VLOOKUP(N309,有害物质申报表!$AZ$5:$BA$9,2,0))),IF(M309="Perfluorobutane sulfonic acid PFBS and its salts",IF(ISERROR(VLOOKUP(N309,有害物质申报表!$BB$5:$BC$12,2,0)),"",(VLOOKUP(N309,有害物质申报表!$BB$5:$BC$12,2,0))),IF(M309="Long chain perfluorocarboxylic acids PFCAs C9 to C14 including their salts",IF(ISERROR(VLOOKUP(N309,有害物质申报表!$BD$5:$BE$14,2,0)),"",(VLOOKUP(N309,有害物质申报表!$BD$5:$BE$14,2,0))),IF(M309="Hexafluoropropylene oxide dimer acid HFPO DA or GenX and its acyl halides",IF(ISERROR(VLOOKUP(N309,有害物质申报表!$BF$5:$BG$9,2,0)),"",(VLOOKUP(N309,有害物质申报表!$BF$5:$BG$9,2,0))),IF(M309="Other PFAS",""))))))))))))))))</f>
        <v/>
      </c>
      <c r="P309" s="5"/>
      <c r="Q309" s="182" t="str" cm="1">
        <f t="array" ref="Q309">IF(ISBLANK(P309),"",P309*(LOOKUP(2,1/(NOT(ISBLANK($J$10:J309))),$J$10:J309)))</f>
        <v/>
      </c>
      <c r="R309" s="182" t="str" cm="1">
        <f t="array" ref="R309">IF(ISBLANK(P309),"", (LOOKUP(2,1/(NOT(ISBLANK($K$10:K309))),$K$10:K309)))</f>
        <v/>
      </c>
      <c r="S309" s="1018"/>
      <c r="T309" s="1019"/>
      <c r="U309" s="437"/>
      <c r="V309" s="437"/>
      <c r="W309" s="437"/>
      <c r="X309" s="437"/>
      <c r="Y309" s="437"/>
      <c r="Z309" s="437"/>
      <c r="AA309" s="437"/>
      <c r="AB309" s="437"/>
      <c r="AC309" s="437"/>
      <c r="AL309" s="952" t="s">
        <v>893</v>
      </c>
      <c r="AM309" s="953" t="s">
        <v>894</v>
      </c>
    </row>
    <row r="310" spans="1:39" ht="43.5" x14ac:dyDescent="0.6">
      <c r="A310" s="993"/>
      <c r="B310" s="1020"/>
      <c r="C310" s="182"/>
      <c r="D310" s="182"/>
      <c r="E310" s="182"/>
      <c r="F310" s="182"/>
      <c r="G310" s="182"/>
      <c r="H310" s="182"/>
      <c r="I310" s="182"/>
      <c r="J310" s="182"/>
      <c r="K310" s="182"/>
      <c r="L310" s="182" t="s">
        <v>2140</v>
      </c>
      <c r="M310" s="1018"/>
      <c r="N310" s="140"/>
      <c r="O310" s="140" t="str">
        <f>IF(L310="Full Materials Declaration","",IF(L310="TSCA Section 6h PBT",IF(ISERROR(VLOOKUP(M310,有害物质申报表!$AF$5:$AG$9,2,0)),"",(VLOOKUP(M310,有害物质申报表!$AF$5:$AG$9,2,0))),IF(L310="TSCA Risk Management",IF(ISERROR(VLOOKUP(M310,有害物质申报表!$AH$5:$AI$37,2,0)),"",(VLOOKUP(M310,有害物质申报表!$AH$5:$AI$37,2,0))),IF(L310="CEPA",IF(ISERROR(VLOOKUP(M310,有害物质申报表!$AN$5:$AO$30,2,0)),"",(VLOOKUP(M310,有害物质申报表!$AN$5:$AO$30,2,0))),IF(L310="WA Safer Product",IF(ISERROR(VLOOKUP(M310,有害物质申报表!$AP$5:$AQ$22,2,0)),"",(VLOOKUP(M310,有害物质申报表!$AP$5:$AQ$22,2,0))),IF(M310="High Risk Prop 65",IF(ISERROR(VLOOKUP(N310,有害物质申报表!$AJ$5:$AK$24,2,0)),"",(VLOOKUP(N310,有害物质申报表!$AJ$5:$AK$24,2,0))),IF(M310="Complete Prop 65",IF(ISERROR(VLOOKUP(N310,有害物质申报表!$AL$5:$AM$967,2,0)),"",(VLOOKUP(N310,有害物质申报表!$AL$5:$AM$967,2,0))),IF(M310="Perfluorooctanoic acid PFOA its salts",IF(ISERROR(VLOOKUP(N310,有害物质申报表!$AR$5:$AS$12,2,0)),"",(VLOOKUP(N310,有害物质申报表!$AR$5:$AS$12,2,0))),IF(M310="Perfluoroocane sulphonic acid PFOS it salts",IF(ISERROR(VLOOKUP(N310,有害物质申报表!$AT$5:$AU$12,2,0)),"",(VLOOKUP(N310,有害物质申报表!$AT$5:$AU$12,2,0))),IF(M310="Perfluorohexane 1 sulphonic acid PFHxS its salts",IF(ISERROR(VLOOKUP(N310,有害物质申报表!$AV$5:$AW$12,2,0)),"",(VLOOKUP(N310,有害物质申报表!$AV$5:$AW$12,2,0))),IF(M310="Undecafluorohexanoic acid PFHxA its salts",IF(ISERROR(VLOOKUP(N310,有害物质申报表!$AX$5:$AY$12,2,0)),"",(VLOOKUP(N310,有害物质申报表!$AX$5:$AY$12,2,0))),IF(M310="Perfluorononanoic acid PFNA its salts",IF(ISERROR(VLOOKUP(N310,有害物质申报表!$AZ$5:$BA$9,2,0)),"",(VLOOKUP(N310,有害物质申报表!$AZ$5:$BA$9,2,0))),IF(M310="Perfluorobutane sulfonic acid PFBS and its salts",IF(ISERROR(VLOOKUP(N310,有害物质申报表!$BB$5:$BC$12,2,0)),"",(VLOOKUP(N310,有害物质申报表!$BB$5:$BC$12,2,0))),IF(M310="Long chain perfluorocarboxylic acids PFCAs C9 to C14 including their salts",IF(ISERROR(VLOOKUP(N310,有害物质申报表!$BD$5:$BE$14,2,0)),"",(VLOOKUP(N310,有害物质申报表!$BD$5:$BE$14,2,0))),IF(M310="Hexafluoropropylene oxide dimer acid HFPO DA or GenX and its acyl halides",IF(ISERROR(VLOOKUP(N310,有害物质申报表!$BF$5:$BG$9,2,0)),"",(VLOOKUP(N310,有害物质申报表!$BF$5:$BG$9,2,0))),IF(M310="Other PFAS",""))))))))))))))))</f>
        <v/>
      </c>
      <c r="P310" s="5"/>
      <c r="Q310" s="182" t="str" cm="1">
        <f t="array" ref="Q310">IF(ISBLANK(P310),"",P310*(LOOKUP(2,1/(NOT(ISBLANK($J$10:J310))),$J$10:J310)))</f>
        <v/>
      </c>
      <c r="R310" s="182" t="str" cm="1">
        <f t="array" ref="R310">IF(ISBLANK(P310),"", (LOOKUP(2,1/(NOT(ISBLANK($K$10:K310))),$K$10:K310)))</f>
        <v/>
      </c>
      <c r="S310" s="1018"/>
      <c r="T310" s="1019"/>
      <c r="U310" s="437"/>
      <c r="V310" s="437"/>
      <c r="W310" s="437"/>
      <c r="X310" s="437"/>
      <c r="Y310" s="437"/>
      <c r="Z310" s="437"/>
      <c r="AA310" s="437"/>
      <c r="AB310" s="437"/>
      <c r="AC310" s="437"/>
      <c r="AL310" s="952" t="s">
        <v>903</v>
      </c>
      <c r="AM310" s="953" t="s">
        <v>119</v>
      </c>
    </row>
    <row r="311" spans="1:39" x14ac:dyDescent="0.6">
      <c r="A311" s="993"/>
      <c r="B311" s="1020"/>
      <c r="C311" s="182"/>
      <c r="D311" s="182"/>
      <c r="E311" s="182"/>
      <c r="F311" s="182"/>
      <c r="G311" s="182"/>
      <c r="H311" s="182"/>
      <c r="I311" s="182"/>
      <c r="J311" s="182"/>
      <c r="K311" s="182"/>
      <c r="L311" s="182" t="s">
        <v>2140</v>
      </c>
      <c r="M311" s="1018"/>
      <c r="N311" s="140"/>
      <c r="O311" s="140" t="str">
        <f>IF(L311="Full Materials Declaration","",IF(L311="TSCA Section 6h PBT",IF(ISERROR(VLOOKUP(M311,有害物质申报表!$AF$5:$AG$9,2,0)),"",(VLOOKUP(M311,有害物质申报表!$AF$5:$AG$9,2,0))),IF(L311="TSCA Risk Management",IF(ISERROR(VLOOKUP(M311,有害物质申报表!$AH$5:$AI$37,2,0)),"",(VLOOKUP(M311,有害物质申报表!$AH$5:$AI$37,2,0))),IF(L311="CEPA",IF(ISERROR(VLOOKUP(M311,有害物质申报表!$AN$5:$AO$30,2,0)),"",(VLOOKUP(M311,有害物质申报表!$AN$5:$AO$30,2,0))),IF(L311="WA Safer Product",IF(ISERROR(VLOOKUP(M311,有害物质申报表!$AP$5:$AQ$22,2,0)),"",(VLOOKUP(M311,有害物质申报表!$AP$5:$AQ$22,2,0))),IF(M311="High Risk Prop 65",IF(ISERROR(VLOOKUP(N311,有害物质申报表!$AJ$5:$AK$24,2,0)),"",(VLOOKUP(N311,有害物质申报表!$AJ$5:$AK$24,2,0))),IF(M311="Complete Prop 65",IF(ISERROR(VLOOKUP(N311,有害物质申报表!$AL$5:$AM$967,2,0)),"",(VLOOKUP(N311,有害物质申报表!$AL$5:$AM$967,2,0))),IF(M311="Perfluorooctanoic acid PFOA its salts",IF(ISERROR(VLOOKUP(N311,有害物质申报表!$AR$5:$AS$12,2,0)),"",(VLOOKUP(N311,有害物质申报表!$AR$5:$AS$12,2,0))),IF(M311="Perfluoroocane sulphonic acid PFOS it salts",IF(ISERROR(VLOOKUP(N311,有害物质申报表!$AT$5:$AU$12,2,0)),"",(VLOOKUP(N311,有害物质申报表!$AT$5:$AU$12,2,0))),IF(M311="Perfluorohexane 1 sulphonic acid PFHxS its salts",IF(ISERROR(VLOOKUP(N311,有害物质申报表!$AV$5:$AW$12,2,0)),"",(VLOOKUP(N311,有害物质申报表!$AV$5:$AW$12,2,0))),IF(M311="Undecafluorohexanoic acid PFHxA its salts",IF(ISERROR(VLOOKUP(N311,有害物质申报表!$AX$5:$AY$12,2,0)),"",(VLOOKUP(N311,有害物质申报表!$AX$5:$AY$12,2,0))),IF(M311="Perfluorononanoic acid PFNA its salts",IF(ISERROR(VLOOKUP(N311,有害物质申报表!$AZ$5:$BA$9,2,0)),"",(VLOOKUP(N311,有害物质申报表!$AZ$5:$BA$9,2,0))),IF(M311="Perfluorobutane sulfonic acid PFBS and its salts",IF(ISERROR(VLOOKUP(N311,有害物质申报表!$BB$5:$BC$12,2,0)),"",(VLOOKUP(N311,有害物质申报表!$BB$5:$BC$12,2,0))),IF(M311="Long chain perfluorocarboxylic acids PFCAs C9 to C14 including their salts",IF(ISERROR(VLOOKUP(N311,有害物质申报表!$BD$5:$BE$14,2,0)),"",(VLOOKUP(N311,有害物质申报表!$BD$5:$BE$14,2,0))),IF(M311="Hexafluoropropylene oxide dimer acid HFPO DA or GenX and its acyl halides",IF(ISERROR(VLOOKUP(N311,有害物质申报表!$BF$5:$BG$9,2,0)),"",(VLOOKUP(N311,有害物质申报表!$BF$5:$BG$9,2,0))),IF(M311="Other PFAS",""))))))))))))))))</f>
        <v/>
      </c>
      <c r="P311" s="5"/>
      <c r="Q311" s="182" t="str" cm="1">
        <f t="array" ref="Q311">IF(ISBLANK(P311),"",P311*(LOOKUP(2,1/(NOT(ISBLANK($J$10:J311))),$J$10:J311)))</f>
        <v/>
      </c>
      <c r="R311" s="182" t="str" cm="1">
        <f t="array" ref="R311">IF(ISBLANK(P311),"", (LOOKUP(2,1/(NOT(ISBLANK($K$10:K311))),$K$10:K311)))</f>
        <v/>
      </c>
      <c r="S311" s="1018"/>
      <c r="T311" s="1019"/>
      <c r="U311" s="437"/>
      <c r="V311" s="437"/>
      <c r="W311" s="437"/>
      <c r="X311" s="437"/>
      <c r="Y311" s="437"/>
      <c r="Z311" s="437"/>
      <c r="AA311" s="437"/>
      <c r="AB311" s="437"/>
      <c r="AC311" s="437"/>
      <c r="AL311" s="952" t="s">
        <v>1025</v>
      </c>
      <c r="AM311" s="953" t="s">
        <v>1026</v>
      </c>
    </row>
    <row r="312" spans="1:39" x14ac:dyDescent="0.6">
      <c r="A312" s="993"/>
      <c r="B312" s="1020"/>
      <c r="C312" s="182"/>
      <c r="D312" s="182"/>
      <c r="E312" s="182"/>
      <c r="F312" s="182"/>
      <c r="G312" s="182"/>
      <c r="H312" s="182"/>
      <c r="I312" s="182"/>
      <c r="J312" s="182"/>
      <c r="K312" s="182"/>
      <c r="L312" s="182" t="s">
        <v>2140</v>
      </c>
      <c r="M312" s="1018"/>
      <c r="N312" s="140"/>
      <c r="O312" s="140" t="str">
        <f>IF(L312="Full Materials Declaration","",IF(L312="TSCA Section 6h PBT",IF(ISERROR(VLOOKUP(M312,有害物质申报表!$AF$5:$AG$9,2,0)),"",(VLOOKUP(M312,有害物质申报表!$AF$5:$AG$9,2,0))),IF(L312="TSCA Risk Management",IF(ISERROR(VLOOKUP(M312,有害物质申报表!$AH$5:$AI$37,2,0)),"",(VLOOKUP(M312,有害物质申报表!$AH$5:$AI$37,2,0))),IF(L312="CEPA",IF(ISERROR(VLOOKUP(M312,有害物质申报表!$AN$5:$AO$30,2,0)),"",(VLOOKUP(M312,有害物质申报表!$AN$5:$AO$30,2,0))),IF(L312="WA Safer Product",IF(ISERROR(VLOOKUP(M312,有害物质申报表!$AP$5:$AQ$22,2,0)),"",(VLOOKUP(M312,有害物质申报表!$AP$5:$AQ$22,2,0))),IF(M312="High Risk Prop 65",IF(ISERROR(VLOOKUP(N312,有害物质申报表!$AJ$5:$AK$24,2,0)),"",(VLOOKUP(N312,有害物质申报表!$AJ$5:$AK$24,2,0))),IF(M312="Complete Prop 65",IF(ISERROR(VLOOKUP(N312,有害物质申报表!$AL$5:$AM$967,2,0)),"",(VLOOKUP(N312,有害物质申报表!$AL$5:$AM$967,2,0))),IF(M312="Perfluorooctanoic acid PFOA its salts",IF(ISERROR(VLOOKUP(N312,有害物质申报表!$AR$5:$AS$12,2,0)),"",(VLOOKUP(N312,有害物质申报表!$AR$5:$AS$12,2,0))),IF(M312="Perfluoroocane sulphonic acid PFOS it salts",IF(ISERROR(VLOOKUP(N312,有害物质申报表!$AT$5:$AU$12,2,0)),"",(VLOOKUP(N312,有害物质申报表!$AT$5:$AU$12,2,0))),IF(M312="Perfluorohexane 1 sulphonic acid PFHxS its salts",IF(ISERROR(VLOOKUP(N312,有害物质申报表!$AV$5:$AW$12,2,0)),"",(VLOOKUP(N312,有害物质申报表!$AV$5:$AW$12,2,0))),IF(M312="Undecafluorohexanoic acid PFHxA its salts",IF(ISERROR(VLOOKUP(N312,有害物质申报表!$AX$5:$AY$12,2,0)),"",(VLOOKUP(N312,有害物质申报表!$AX$5:$AY$12,2,0))),IF(M312="Perfluorononanoic acid PFNA its salts",IF(ISERROR(VLOOKUP(N312,有害物质申报表!$AZ$5:$BA$9,2,0)),"",(VLOOKUP(N312,有害物质申报表!$AZ$5:$BA$9,2,0))),IF(M312="Perfluorobutane sulfonic acid PFBS and its salts",IF(ISERROR(VLOOKUP(N312,有害物质申报表!$BB$5:$BC$12,2,0)),"",(VLOOKUP(N312,有害物质申报表!$BB$5:$BC$12,2,0))),IF(M312="Long chain perfluorocarboxylic acids PFCAs C9 to C14 including their salts",IF(ISERROR(VLOOKUP(N312,有害物质申报表!$BD$5:$BE$14,2,0)),"",(VLOOKUP(N312,有害物质申报表!$BD$5:$BE$14,2,0))),IF(M312="Hexafluoropropylene oxide dimer acid HFPO DA or GenX and its acyl halides",IF(ISERROR(VLOOKUP(N312,有害物质申报表!$BF$5:$BG$9,2,0)),"",(VLOOKUP(N312,有害物质申报表!$BF$5:$BG$9,2,0))),IF(M312="Other PFAS",""))))))))))))))))</f>
        <v/>
      </c>
      <c r="P312" s="5"/>
      <c r="Q312" s="182" t="str" cm="1">
        <f t="array" ref="Q312">IF(ISBLANK(P312),"",P312*(LOOKUP(2,1/(NOT(ISBLANK($J$10:J312))),$J$10:J312)))</f>
        <v/>
      </c>
      <c r="R312" s="182" t="str" cm="1">
        <f t="array" ref="R312">IF(ISBLANK(P312),"", (LOOKUP(2,1/(NOT(ISBLANK($K$10:K312))),$K$10:K312)))</f>
        <v/>
      </c>
      <c r="S312" s="1018"/>
      <c r="T312" s="1019"/>
      <c r="U312" s="437"/>
      <c r="V312" s="437"/>
      <c r="W312" s="437"/>
      <c r="X312" s="437"/>
      <c r="Y312" s="437"/>
      <c r="Z312" s="437"/>
      <c r="AA312" s="437"/>
      <c r="AB312" s="437"/>
      <c r="AC312" s="437"/>
      <c r="AL312" s="952" t="s">
        <v>498</v>
      </c>
      <c r="AM312" s="953" t="s">
        <v>499</v>
      </c>
    </row>
    <row r="313" spans="1:39" x14ac:dyDescent="0.6">
      <c r="A313" s="993"/>
      <c r="B313" s="1020"/>
      <c r="C313" s="182"/>
      <c r="D313" s="182"/>
      <c r="E313" s="182"/>
      <c r="F313" s="182"/>
      <c r="G313" s="182"/>
      <c r="H313" s="182"/>
      <c r="I313" s="182"/>
      <c r="J313" s="182"/>
      <c r="K313" s="182"/>
      <c r="L313" s="182" t="s">
        <v>2140</v>
      </c>
      <c r="M313" s="1018"/>
      <c r="N313" s="140"/>
      <c r="O313" s="140" t="str">
        <f>IF(L313="Full Materials Declaration","",IF(L313="TSCA Section 6h PBT",IF(ISERROR(VLOOKUP(M313,有害物质申报表!$AF$5:$AG$9,2,0)),"",(VLOOKUP(M313,有害物质申报表!$AF$5:$AG$9,2,0))),IF(L313="TSCA Risk Management",IF(ISERROR(VLOOKUP(M313,有害物质申报表!$AH$5:$AI$37,2,0)),"",(VLOOKUP(M313,有害物质申报表!$AH$5:$AI$37,2,0))),IF(L313="CEPA",IF(ISERROR(VLOOKUP(M313,有害物质申报表!$AN$5:$AO$30,2,0)),"",(VLOOKUP(M313,有害物质申报表!$AN$5:$AO$30,2,0))),IF(L313="WA Safer Product",IF(ISERROR(VLOOKUP(M313,有害物质申报表!$AP$5:$AQ$22,2,0)),"",(VLOOKUP(M313,有害物质申报表!$AP$5:$AQ$22,2,0))),IF(M313="High Risk Prop 65",IF(ISERROR(VLOOKUP(N313,有害物质申报表!$AJ$5:$AK$24,2,0)),"",(VLOOKUP(N313,有害物质申报表!$AJ$5:$AK$24,2,0))),IF(M313="Complete Prop 65",IF(ISERROR(VLOOKUP(N313,有害物质申报表!$AL$5:$AM$967,2,0)),"",(VLOOKUP(N313,有害物质申报表!$AL$5:$AM$967,2,0))),IF(M313="Perfluorooctanoic acid PFOA its salts",IF(ISERROR(VLOOKUP(N313,有害物质申报表!$AR$5:$AS$12,2,0)),"",(VLOOKUP(N313,有害物质申报表!$AR$5:$AS$12,2,0))),IF(M313="Perfluoroocane sulphonic acid PFOS it salts",IF(ISERROR(VLOOKUP(N313,有害物质申报表!$AT$5:$AU$12,2,0)),"",(VLOOKUP(N313,有害物质申报表!$AT$5:$AU$12,2,0))),IF(M313="Perfluorohexane 1 sulphonic acid PFHxS its salts",IF(ISERROR(VLOOKUP(N313,有害物质申报表!$AV$5:$AW$12,2,0)),"",(VLOOKUP(N313,有害物质申报表!$AV$5:$AW$12,2,0))),IF(M313="Undecafluorohexanoic acid PFHxA its salts",IF(ISERROR(VLOOKUP(N313,有害物质申报表!$AX$5:$AY$12,2,0)),"",(VLOOKUP(N313,有害物质申报表!$AX$5:$AY$12,2,0))),IF(M313="Perfluorononanoic acid PFNA its salts",IF(ISERROR(VLOOKUP(N313,有害物质申报表!$AZ$5:$BA$9,2,0)),"",(VLOOKUP(N313,有害物质申报表!$AZ$5:$BA$9,2,0))),IF(M313="Perfluorobutane sulfonic acid PFBS and its salts",IF(ISERROR(VLOOKUP(N313,有害物质申报表!$BB$5:$BC$12,2,0)),"",(VLOOKUP(N313,有害物质申报表!$BB$5:$BC$12,2,0))),IF(M313="Long chain perfluorocarboxylic acids PFCAs C9 to C14 including their salts",IF(ISERROR(VLOOKUP(N313,有害物质申报表!$BD$5:$BE$14,2,0)),"",(VLOOKUP(N313,有害物质申报表!$BD$5:$BE$14,2,0))),IF(M313="Hexafluoropropylene oxide dimer acid HFPO DA or GenX and its acyl halides",IF(ISERROR(VLOOKUP(N313,有害物质申报表!$BF$5:$BG$9,2,0)),"",(VLOOKUP(N313,有害物质申报表!$BF$5:$BG$9,2,0))),IF(M313="Other PFAS",""))))))))))))))))</f>
        <v/>
      </c>
      <c r="P313" s="5"/>
      <c r="Q313" s="182" t="str" cm="1">
        <f t="array" ref="Q313">IF(ISBLANK(P313),"",P313*(LOOKUP(2,1/(NOT(ISBLANK($J$10:J313))),$J$10:J313)))</f>
        <v/>
      </c>
      <c r="R313" s="182" t="str" cm="1">
        <f t="array" ref="R313">IF(ISBLANK(P313),"", (LOOKUP(2,1/(NOT(ISBLANK($K$10:K313))),$K$10:K313)))</f>
        <v/>
      </c>
      <c r="S313" s="1018"/>
      <c r="T313" s="1019"/>
      <c r="U313" s="437"/>
      <c r="V313" s="437"/>
      <c r="W313" s="437"/>
      <c r="X313" s="437"/>
      <c r="Y313" s="437"/>
      <c r="Z313" s="437"/>
      <c r="AA313" s="437"/>
      <c r="AB313" s="437"/>
      <c r="AC313" s="437"/>
      <c r="AL313" s="952" t="s">
        <v>1082</v>
      </c>
      <c r="AM313" s="953" t="s">
        <v>28</v>
      </c>
    </row>
    <row r="314" spans="1:39" x14ac:dyDescent="0.6">
      <c r="A314" s="993"/>
      <c r="B314" s="1020"/>
      <c r="C314" s="182"/>
      <c r="D314" s="182"/>
      <c r="E314" s="182"/>
      <c r="F314" s="182"/>
      <c r="G314" s="182"/>
      <c r="H314" s="182"/>
      <c r="I314" s="182"/>
      <c r="J314" s="182"/>
      <c r="K314" s="182"/>
      <c r="L314" s="182" t="s">
        <v>2140</v>
      </c>
      <c r="M314" s="1018"/>
      <c r="N314" s="140"/>
      <c r="O314" s="140" t="str">
        <f>IF(L314="Full Materials Declaration","",IF(L314="TSCA Section 6h PBT",IF(ISERROR(VLOOKUP(M314,有害物质申报表!$AF$5:$AG$9,2,0)),"",(VLOOKUP(M314,有害物质申报表!$AF$5:$AG$9,2,0))),IF(L314="TSCA Risk Management",IF(ISERROR(VLOOKUP(M314,有害物质申报表!$AH$5:$AI$37,2,0)),"",(VLOOKUP(M314,有害物质申报表!$AH$5:$AI$37,2,0))),IF(L314="CEPA",IF(ISERROR(VLOOKUP(M314,有害物质申报表!$AN$5:$AO$30,2,0)),"",(VLOOKUP(M314,有害物质申报表!$AN$5:$AO$30,2,0))),IF(L314="WA Safer Product",IF(ISERROR(VLOOKUP(M314,有害物质申报表!$AP$5:$AQ$22,2,0)),"",(VLOOKUP(M314,有害物质申报表!$AP$5:$AQ$22,2,0))),IF(M314="High Risk Prop 65",IF(ISERROR(VLOOKUP(N314,有害物质申报表!$AJ$5:$AK$24,2,0)),"",(VLOOKUP(N314,有害物质申报表!$AJ$5:$AK$24,2,0))),IF(M314="Complete Prop 65",IF(ISERROR(VLOOKUP(N314,有害物质申报表!$AL$5:$AM$967,2,0)),"",(VLOOKUP(N314,有害物质申报表!$AL$5:$AM$967,2,0))),IF(M314="Perfluorooctanoic acid PFOA its salts",IF(ISERROR(VLOOKUP(N314,有害物质申报表!$AR$5:$AS$12,2,0)),"",(VLOOKUP(N314,有害物质申报表!$AR$5:$AS$12,2,0))),IF(M314="Perfluoroocane sulphonic acid PFOS it salts",IF(ISERROR(VLOOKUP(N314,有害物质申报表!$AT$5:$AU$12,2,0)),"",(VLOOKUP(N314,有害物质申报表!$AT$5:$AU$12,2,0))),IF(M314="Perfluorohexane 1 sulphonic acid PFHxS its salts",IF(ISERROR(VLOOKUP(N314,有害物质申报表!$AV$5:$AW$12,2,0)),"",(VLOOKUP(N314,有害物质申报表!$AV$5:$AW$12,2,0))),IF(M314="Undecafluorohexanoic acid PFHxA its salts",IF(ISERROR(VLOOKUP(N314,有害物质申报表!$AX$5:$AY$12,2,0)),"",(VLOOKUP(N314,有害物质申报表!$AX$5:$AY$12,2,0))),IF(M314="Perfluorononanoic acid PFNA its salts",IF(ISERROR(VLOOKUP(N314,有害物质申报表!$AZ$5:$BA$9,2,0)),"",(VLOOKUP(N314,有害物质申报表!$AZ$5:$BA$9,2,0))),IF(M314="Perfluorobutane sulfonic acid PFBS and its salts",IF(ISERROR(VLOOKUP(N314,有害物质申报表!$BB$5:$BC$12,2,0)),"",(VLOOKUP(N314,有害物质申报表!$BB$5:$BC$12,2,0))),IF(M314="Long chain perfluorocarboxylic acids PFCAs C9 to C14 including their salts",IF(ISERROR(VLOOKUP(N314,有害物质申报表!$BD$5:$BE$14,2,0)),"",(VLOOKUP(N314,有害物质申报表!$BD$5:$BE$14,2,0))),IF(M314="Hexafluoropropylene oxide dimer acid HFPO DA or GenX and its acyl halides",IF(ISERROR(VLOOKUP(N314,有害物质申报表!$BF$5:$BG$9,2,0)),"",(VLOOKUP(N314,有害物质申报表!$BF$5:$BG$9,2,0))),IF(M314="Other PFAS",""))))))))))))))))</f>
        <v/>
      </c>
      <c r="P314" s="5"/>
      <c r="Q314" s="182" t="str" cm="1">
        <f t="array" ref="Q314">IF(ISBLANK(P314),"",P314*(LOOKUP(2,1/(NOT(ISBLANK($J$10:J314))),$J$10:J314)))</f>
        <v/>
      </c>
      <c r="R314" s="182" t="str" cm="1">
        <f t="array" ref="R314">IF(ISBLANK(P314),"", (LOOKUP(2,1/(NOT(ISBLANK($K$10:K314))),$K$10:K314)))</f>
        <v/>
      </c>
      <c r="S314" s="1018"/>
      <c r="T314" s="1019"/>
      <c r="U314" s="437"/>
      <c r="V314" s="437"/>
      <c r="W314" s="437"/>
      <c r="X314" s="437"/>
      <c r="Y314" s="437"/>
      <c r="Z314" s="437"/>
      <c r="AA314" s="437"/>
      <c r="AB314" s="437"/>
      <c r="AC314" s="437"/>
      <c r="AL314" s="952" t="s">
        <v>1083</v>
      </c>
      <c r="AM314" s="953" t="s">
        <v>1084</v>
      </c>
    </row>
    <row r="315" spans="1:39" x14ac:dyDescent="0.6">
      <c r="A315" s="993"/>
      <c r="B315" s="1020"/>
      <c r="C315" s="182"/>
      <c r="D315" s="182"/>
      <c r="E315" s="182"/>
      <c r="F315" s="182"/>
      <c r="G315" s="182"/>
      <c r="H315" s="182"/>
      <c r="I315" s="182"/>
      <c r="J315" s="182"/>
      <c r="K315" s="182"/>
      <c r="L315" s="182" t="s">
        <v>2140</v>
      </c>
      <c r="M315" s="1018"/>
      <c r="N315" s="140"/>
      <c r="O315" s="140" t="str">
        <f>IF(L315="Full Materials Declaration","",IF(L315="TSCA Section 6h PBT",IF(ISERROR(VLOOKUP(M315,有害物质申报表!$AF$5:$AG$9,2,0)),"",(VLOOKUP(M315,有害物质申报表!$AF$5:$AG$9,2,0))),IF(L315="TSCA Risk Management",IF(ISERROR(VLOOKUP(M315,有害物质申报表!$AH$5:$AI$37,2,0)),"",(VLOOKUP(M315,有害物质申报表!$AH$5:$AI$37,2,0))),IF(L315="CEPA",IF(ISERROR(VLOOKUP(M315,有害物质申报表!$AN$5:$AO$30,2,0)),"",(VLOOKUP(M315,有害物质申报表!$AN$5:$AO$30,2,0))),IF(L315="WA Safer Product",IF(ISERROR(VLOOKUP(M315,有害物质申报表!$AP$5:$AQ$22,2,0)),"",(VLOOKUP(M315,有害物质申报表!$AP$5:$AQ$22,2,0))),IF(M315="High Risk Prop 65",IF(ISERROR(VLOOKUP(N315,有害物质申报表!$AJ$5:$AK$24,2,0)),"",(VLOOKUP(N315,有害物质申报表!$AJ$5:$AK$24,2,0))),IF(M315="Complete Prop 65",IF(ISERROR(VLOOKUP(N315,有害物质申报表!$AL$5:$AM$967,2,0)),"",(VLOOKUP(N315,有害物质申报表!$AL$5:$AM$967,2,0))),IF(M315="Perfluorooctanoic acid PFOA its salts",IF(ISERROR(VLOOKUP(N315,有害物质申报表!$AR$5:$AS$12,2,0)),"",(VLOOKUP(N315,有害物质申报表!$AR$5:$AS$12,2,0))),IF(M315="Perfluoroocane sulphonic acid PFOS it salts",IF(ISERROR(VLOOKUP(N315,有害物质申报表!$AT$5:$AU$12,2,0)),"",(VLOOKUP(N315,有害物质申报表!$AT$5:$AU$12,2,0))),IF(M315="Perfluorohexane 1 sulphonic acid PFHxS its salts",IF(ISERROR(VLOOKUP(N315,有害物质申报表!$AV$5:$AW$12,2,0)),"",(VLOOKUP(N315,有害物质申报表!$AV$5:$AW$12,2,0))),IF(M315="Undecafluorohexanoic acid PFHxA its salts",IF(ISERROR(VLOOKUP(N315,有害物质申报表!$AX$5:$AY$12,2,0)),"",(VLOOKUP(N315,有害物质申报表!$AX$5:$AY$12,2,0))),IF(M315="Perfluorononanoic acid PFNA its salts",IF(ISERROR(VLOOKUP(N315,有害物质申报表!$AZ$5:$BA$9,2,0)),"",(VLOOKUP(N315,有害物质申报表!$AZ$5:$BA$9,2,0))),IF(M315="Perfluorobutane sulfonic acid PFBS and its salts",IF(ISERROR(VLOOKUP(N315,有害物质申报表!$BB$5:$BC$12,2,0)),"",(VLOOKUP(N315,有害物质申报表!$BB$5:$BC$12,2,0))),IF(M315="Long chain perfluorocarboxylic acids PFCAs C9 to C14 including their salts",IF(ISERROR(VLOOKUP(N315,有害物质申报表!$BD$5:$BE$14,2,0)),"",(VLOOKUP(N315,有害物质申报表!$BD$5:$BE$14,2,0))),IF(M315="Hexafluoropropylene oxide dimer acid HFPO DA or GenX and its acyl halides",IF(ISERROR(VLOOKUP(N315,有害物质申报表!$BF$5:$BG$9,2,0)),"",(VLOOKUP(N315,有害物质申报表!$BF$5:$BG$9,2,0))),IF(M315="Other PFAS",""))))))))))))))))</f>
        <v/>
      </c>
      <c r="P315" s="5"/>
      <c r="Q315" s="182" t="str" cm="1">
        <f t="array" ref="Q315">IF(ISBLANK(P315),"",P315*(LOOKUP(2,1/(NOT(ISBLANK($J$10:J315))),$J$10:J315)))</f>
        <v/>
      </c>
      <c r="R315" s="182" t="str" cm="1">
        <f t="array" ref="R315">IF(ISBLANK(P315),"", (LOOKUP(2,1/(NOT(ISBLANK($K$10:K315))),$K$10:K315)))</f>
        <v/>
      </c>
      <c r="S315" s="1018"/>
      <c r="T315" s="1019"/>
      <c r="U315" s="437"/>
      <c r="V315" s="437"/>
      <c r="W315" s="437"/>
      <c r="X315" s="437"/>
      <c r="Y315" s="437"/>
      <c r="Z315" s="437"/>
      <c r="AA315" s="437"/>
      <c r="AB315" s="437"/>
      <c r="AC315" s="437"/>
      <c r="AL315" s="952" t="s">
        <v>1085</v>
      </c>
      <c r="AM315" s="953" t="s">
        <v>1086</v>
      </c>
    </row>
    <row r="316" spans="1:39" x14ac:dyDescent="0.6">
      <c r="A316" s="993"/>
      <c r="B316" s="1020"/>
      <c r="C316" s="182"/>
      <c r="D316" s="182"/>
      <c r="E316" s="182"/>
      <c r="F316" s="182"/>
      <c r="G316" s="182"/>
      <c r="H316" s="182"/>
      <c r="I316" s="182"/>
      <c r="J316" s="182"/>
      <c r="K316" s="182"/>
      <c r="L316" s="182" t="s">
        <v>2140</v>
      </c>
      <c r="M316" s="1018"/>
      <c r="N316" s="140"/>
      <c r="O316" s="140" t="str">
        <f>IF(L316="Full Materials Declaration","",IF(L316="TSCA Section 6h PBT",IF(ISERROR(VLOOKUP(M316,有害物质申报表!$AF$5:$AG$9,2,0)),"",(VLOOKUP(M316,有害物质申报表!$AF$5:$AG$9,2,0))),IF(L316="TSCA Risk Management",IF(ISERROR(VLOOKUP(M316,有害物质申报表!$AH$5:$AI$37,2,0)),"",(VLOOKUP(M316,有害物质申报表!$AH$5:$AI$37,2,0))),IF(L316="CEPA",IF(ISERROR(VLOOKUP(M316,有害物质申报表!$AN$5:$AO$30,2,0)),"",(VLOOKUP(M316,有害物质申报表!$AN$5:$AO$30,2,0))),IF(L316="WA Safer Product",IF(ISERROR(VLOOKUP(M316,有害物质申报表!$AP$5:$AQ$22,2,0)),"",(VLOOKUP(M316,有害物质申报表!$AP$5:$AQ$22,2,0))),IF(M316="High Risk Prop 65",IF(ISERROR(VLOOKUP(N316,有害物质申报表!$AJ$5:$AK$24,2,0)),"",(VLOOKUP(N316,有害物质申报表!$AJ$5:$AK$24,2,0))),IF(M316="Complete Prop 65",IF(ISERROR(VLOOKUP(N316,有害物质申报表!$AL$5:$AM$967,2,0)),"",(VLOOKUP(N316,有害物质申报表!$AL$5:$AM$967,2,0))),IF(M316="Perfluorooctanoic acid PFOA its salts",IF(ISERROR(VLOOKUP(N316,有害物质申报表!$AR$5:$AS$12,2,0)),"",(VLOOKUP(N316,有害物质申报表!$AR$5:$AS$12,2,0))),IF(M316="Perfluoroocane sulphonic acid PFOS it salts",IF(ISERROR(VLOOKUP(N316,有害物质申报表!$AT$5:$AU$12,2,0)),"",(VLOOKUP(N316,有害物质申报表!$AT$5:$AU$12,2,0))),IF(M316="Perfluorohexane 1 sulphonic acid PFHxS its salts",IF(ISERROR(VLOOKUP(N316,有害物质申报表!$AV$5:$AW$12,2,0)),"",(VLOOKUP(N316,有害物质申报表!$AV$5:$AW$12,2,0))),IF(M316="Undecafluorohexanoic acid PFHxA its salts",IF(ISERROR(VLOOKUP(N316,有害物质申报表!$AX$5:$AY$12,2,0)),"",(VLOOKUP(N316,有害物质申报表!$AX$5:$AY$12,2,0))),IF(M316="Perfluorononanoic acid PFNA its salts",IF(ISERROR(VLOOKUP(N316,有害物质申报表!$AZ$5:$BA$9,2,0)),"",(VLOOKUP(N316,有害物质申报表!$AZ$5:$BA$9,2,0))),IF(M316="Perfluorobutane sulfonic acid PFBS and its salts",IF(ISERROR(VLOOKUP(N316,有害物质申报表!$BB$5:$BC$12,2,0)),"",(VLOOKUP(N316,有害物质申报表!$BB$5:$BC$12,2,0))),IF(M316="Long chain perfluorocarboxylic acids PFCAs C9 to C14 including their salts",IF(ISERROR(VLOOKUP(N316,有害物质申报表!$BD$5:$BE$14,2,0)),"",(VLOOKUP(N316,有害物质申报表!$BD$5:$BE$14,2,0))),IF(M316="Hexafluoropropylene oxide dimer acid HFPO DA or GenX and its acyl halides",IF(ISERROR(VLOOKUP(N316,有害物质申报表!$BF$5:$BG$9,2,0)),"",(VLOOKUP(N316,有害物质申报表!$BF$5:$BG$9,2,0))),IF(M316="Other PFAS",""))))))))))))))))</f>
        <v/>
      </c>
      <c r="P316" s="5"/>
      <c r="Q316" s="182" t="str" cm="1">
        <f t="array" ref="Q316">IF(ISBLANK(P316),"",P316*(LOOKUP(2,1/(NOT(ISBLANK($J$10:J316))),$J$10:J316)))</f>
        <v/>
      </c>
      <c r="R316" s="182" t="str" cm="1">
        <f t="array" ref="R316">IF(ISBLANK(P316),"", (LOOKUP(2,1/(NOT(ISBLANK($K$10:K316))),$K$10:K316)))</f>
        <v/>
      </c>
      <c r="S316" s="1018"/>
      <c r="T316" s="1019"/>
      <c r="U316" s="437"/>
      <c r="V316" s="437"/>
      <c r="W316" s="437"/>
      <c r="X316" s="437"/>
      <c r="Y316" s="437"/>
      <c r="Z316" s="437"/>
      <c r="AA316" s="437"/>
      <c r="AB316" s="437"/>
      <c r="AC316" s="437"/>
      <c r="AL316" s="952" t="s">
        <v>1089</v>
      </c>
      <c r="AM316" s="953" t="s">
        <v>1090</v>
      </c>
    </row>
    <row r="317" spans="1:39" x14ac:dyDescent="0.6">
      <c r="A317" s="993"/>
      <c r="B317" s="1020"/>
      <c r="C317" s="182"/>
      <c r="D317" s="182"/>
      <c r="E317" s="182"/>
      <c r="F317" s="182"/>
      <c r="G317" s="182"/>
      <c r="H317" s="182"/>
      <c r="I317" s="182"/>
      <c r="J317" s="182"/>
      <c r="K317" s="182"/>
      <c r="L317" s="182" t="s">
        <v>2140</v>
      </c>
      <c r="M317" s="1018"/>
      <c r="N317" s="140"/>
      <c r="O317" s="140" t="str">
        <f>IF(L317="Full Materials Declaration","",IF(L317="TSCA Section 6h PBT",IF(ISERROR(VLOOKUP(M317,有害物质申报表!$AF$5:$AG$9,2,0)),"",(VLOOKUP(M317,有害物质申报表!$AF$5:$AG$9,2,0))),IF(L317="TSCA Risk Management",IF(ISERROR(VLOOKUP(M317,有害物质申报表!$AH$5:$AI$37,2,0)),"",(VLOOKUP(M317,有害物质申报表!$AH$5:$AI$37,2,0))),IF(L317="CEPA",IF(ISERROR(VLOOKUP(M317,有害物质申报表!$AN$5:$AO$30,2,0)),"",(VLOOKUP(M317,有害物质申报表!$AN$5:$AO$30,2,0))),IF(L317="WA Safer Product",IF(ISERROR(VLOOKUP(M317,有害物质申报表!$AP$5:$AQ$22,2,0)),"",(VLOOKUP(M317,有害物质申报表!$AP$5:$AQ$22,2,0))),IF(M317="High Risk Prop 65",IF(ISERROR(VLOOKUP(N317,有害物质申报表!$AJ$5:$AK$24,2,0)),"",(VLOOKUP(N317,有害物质申报表!$AJ$5:$AK$24,2,0))),IF(M317="Complete Prop 65",IF(ISERROR(VLOOKUP(N317,有害物质申报表!$AL$5:$AM$967,2,0)),"",(VLOOKUP(N317,有害物质申报表!$AL$5:$AM$967,2,0))),IF(M317="Perfluorooctanoic acid PFOA its salts",IF(ISERROR(VLOOKUP(N317,有害物质申报表!$AR$5:$AS$12,2,0)),"",(VLOOKUP(N317,有害物质申报表!$AR$5:$AS$12,2,0))),IF(M317="Perfluoroocane sulphonic acid PFOS it salts",IF(ISERROR(VLOOKUP(N317,有害物质申报表!$AT$5:$AU$12,2,0)),"",(VLOOKUP(N317,有害物质申报表!$AT$5:$AU$12,2,0))),IF(M317="Perfluorohexane 1 sulphonic acid PFHxS its salts",IF(ISERROR(VLOOKUP(N317,有害物质申报表!$AV$5:$AW$12,2,0)),"",(VLOOKUP(N317,有害物质申报表!$AV$5:$AW$12,2,0))),IF(M317="Undecafluorohexanoic acid PFHxA its salts",IF(ISERROR(VLOOKUP(N317,有害物质申报表!$AX$5:$AY$12,2,0)),"",(VLOOKUP(N317,有害物质申报表!$AX$5:$AY$12,2,0))),IF(M317="Perfluorononanoic acid PFNA its salts",IF(ISERROR(VLOOKUP(N317,有害物质申报表!$AZ$5:$BA$9,2,0)),"",(VLOOKUP(N317,有害物质申报表!$AZ$5:$BA$9,2,0))),IF(M317="Perfluorobutane sulfonic acid PFBS and its salts",IF(ISERROR(VLOOKUP(N317,有害物质申报表!$BB$5:$BC$12,2,0)),"",(VLOOKUP(N317,有害物质申报表!$BB$5:$BC$12,2,0))),IF(M317="Long chain perfluorocarboxylic acids PFCAs C9 to C14 including their salts",IF(ISERROR(VLOOKUP(N317,有害物质申报表!$BD$5:$BE$14,2,0)),"",(VLOOKUP(N317,有害物质申报表!$BD$5:$BE$14,2,0))),IF(M317="Hexafluoropropylene oxide dimer acid HFPO DA or GenX and its acyl halides",IF(ISERROR(VLOOKUP(N317,有害物质申报表!$BF$5:$BG$9,2,0)),"",(VLOOKUP(N317,有害物质申报表!$BF$5:$BG$9,2,0))),IF(M317="Other PFAS",""))))))))))))))))</f>
        <v/>
      </c>
      <c r="P317" s="5"/>
      <c r="Q317" s="182" t="str" cm="1">
        <f t="array" ref="Q317">IF(ISBLANK(P317),"",P317*(LOOKUP(2,1/(NOT(ISBLANK($J$10:J317))),$J$10:J317)))</f>
        <v/>
      </c>
      <c r="R317" s="182" t="str" cm="1">
        <f t="array" ref="R317">IF(ISBLANK(P317),"", (LOOKUP(2,1/(NOT(ISBLANK($K$10:K317))),$K$10:K317)))</f>
        <v/>
      </c>
      <c r="S317" s="1018"/>
      <c r="T317" s="1019"/>
      <c r="U317" s="437"/>
      <c r="V317" s="437"/>
      <c r="W317" s="437"/>
      <c r="X317" s="437"/>
      <c r="Y317" s="437"/>
      <c r="Z317" s="437"/>
      <c r="AA317" s="437"/>
      <c r="AB317" s="437"/>
      <c r="AC317" s="437"/>
      <c r="AL317" s="952" t="s">
        <v>1093</v>
      </c>
      <c r="AM317" s="953" t="s">
        <v>1094</v>
      </c>
    </row>
    <row r="318" spans="1:39" x14ac:dyDescent="0.6">
      <c r="A318" s="993"/>
      <c r="B318" s="1020"/>
      <c r="C318" s="182"/>
      <c r="D318" s="182"/>
      <c r="E318" s="182"/>
      <c r="F318" s="182"/>
      <c r="G318" s="182"/>
      <c r="H318" s="182"/>
      <c r="I318" s="182"/>
      <c r="J318" s="182"/>
      <c r="K318" s="182"/>
      <c r="L318" s="182" t="s">
        <v>2140</v>
      </c>
      <c r="M318" s="1018"/>
      <c r="N318" s="140"/>
      <c r="O318" s="140" t="str">
        <f>IF(L318="Full Materials Declaration","",IF(L318="TSCA Section 6h PBT",IF(ISERROR(VLOOKUP(M318,有害物质申报表!$AF$5:$AG$9,2,0)),"",(VLOOKUP(M318,有害物质申报表!$AF$5:$AG$9,2,0))),IF(L318="TSCA Risk Management",IF(ISERROR(VLOOKUP(M318,有害物质申报表!$AH$5:$AI$37,2,0)),"",(VLOOKUP(M318,有害物质申报表!$AH$5:$AI$37,2,0))),IF(L318="CEPA",IF(ISERROR(VLOOKUP(M318,有害物质申报表!$AN$5:$AO$30,2,0)),"",(VLOOKUP(M318,有害物质申报表!$AN$5:$AO$30,2,0))),IF(L318="WA Safer Product",IF(ISERROR(VLOOKUP(M318,有害物质申报表!$AP$5:$AQ$22,2,0)),"",(VLOOKUP(M318,有害物质申报表!$AP$5:$AQ$22,2,0))),IF(M318="High Risk Prop 65",IF(ISERROR(VLOOKUP(N318,有害物质申报表!$AJ$5:$AK$24,2,0)),"",(VLOOKUP(N318,有害物质申报表!$AJ$5:$AK$24,2,0))),IF(M318="Complete Prop 65",IF(ISERROR(VLOOKUP(N318,有害物质申报表!$AL$5:$AM$967,2,0)),"",(VLOOKUP(N318,有害物质申报表!$AL$5:$AM$967,2,0))),IF(M318="Perfluorooctanoic acid PFOA its salts",IF(ISERROR(VLOOKUP(N318,有害物质申报表!$AR$5:$AS$12,2,0)),"",(VLOOKUP(N318,有害物质申报表!$AR$5:$AS$12,2,0))),IF(M318="Perfluoroocane sulphonic acid PFOS it salts",IF(ISERROR(VLOOKUP(N318,有害物质申报表!$AT$5:$AU$12,2,0)),"",(VLOOKUP(N318,有害物质申报表!$AT$5:$AU$12,2,0))),IF(M318="Perfluorohexane 1 sulphonic acid PFHxS its salts",IF(ISERROR(VLOOKUP(N318,有害物质申报表!$AV$5:$AW$12,2,0)),"",(VLOOKUP(N318,有害物质申报表!$AV$5:$AW$12,2,0))),IF(M318="Undecafluorohexanoic acid PFHxA its salts",IF(ISERROR(VLOOKUP(N318,有害物质申报表!$AX$5:$AY$12,2,0)),"",(VLOOKUP(N318,有害物质申报表!$AX$5:$AY$12,2,0))),IF(M318="Perfluorononanoic acid PFNA its salts",IF(ISERROR(VLOOKUP(N318,有害物质申报表!$AZ$5:$BA$9,2,0)),"",(VLOOKUP(N318,有害物质申报表!$AZ$5:$BA$9,2,0))),IF(M318="Perfluorobutane sulfonic acid PFBS and its salts",IF(ISERROR(VLOOKUP(N318,有害物质申报表!$BB$5:$BC$12,2,0)),"",(VLOOKUP(N318,有害物质申报表!$BB$5:$BC$12,2,0))),IF(M318="Long chain perfluorocarboxylic acids PFCAs C9 to C14 including their salts",IF(ISERROR(VLOOKUP(N318,有害物质申报表!$BD$5:$BE$14,2,0)),"",(VLOOKUP(N318,有害物质申报表!$BD$5:$BE$14,2,0))),IF(M318="Hexafluoropropylene oxide dimer acid HFPO DA or GenX and its acyl halides",IF(ISERROR(VLOOKUP(N318,有害物质申报表!$BF$5:$BG$9,2,0)),"",(VLOOKUP(N318,有害物质申报表!$BF$5:$BG$9,2,0))),IF(M318="Other PFAS",""))))))))))))))))</f>
        <v/>
      </c>
      <c r="P318" s="5"/>
      <c r="Q318" s="182" t="str" cm="1">
        <f t="array" ref="Q318">IF(ISBLANK(P318),"",P318*(LOOKUP(2,1/(NOT(ISBLANK($J$10:J318))),$J$10:J318)))</f>
        <v/>
      </c>
      <c r="R318" s="182" t="str" cm="1">
        <f t="array" ref="R318">IF(ISBLANK(P318),"", (LOOKUP(2,1/(NOT(ISBLANK($K$10:K318))),$K$10:K318)))</f>
        <v/>
      </c>
      <c r="S318" s="1018"/>
      <c r="T318" s="1019"/>
      <c r="U318" s="437"/>
      <c r="V318" s="437"/>
      <c r="W318" s="437"/>
      <c r="X318" s="437"/>
      <c r="Y318" s="437"/>
      <c r="Z318" s="437"/>
      <c r="AA318" s="437"/>
      <c r="AB318" s="437"/>
      <c r="AC318" s="437"/>
      <c r="AL318" s="952" t="s">
        <v>1091</v>
      </c>
      <c r="AM318" s="953" t="s">
        <v>1092</v>
      </c>
    </row>
    <row r="319" spans="1:39" x14ac:dyDescent="0.6">
      <c r="A319" s="993"/>
      <c r="B319" s="1020"/>
      <c r="C319" s="182"/>
      <c r="D319" s="182"/>
      <c r="E319" s="182"/>
      <c r="F319" s="182"/>
      <c r="G319" s="182"/>
      <c r="H319" s="182"/>
      <c r="I319" s="182"/>
      <c r="J319" s="182"/>
      <c r="K319" s="182"/>
      <c r="L319" s="182" t="s">
        <v>2140</v>
      </c>
      <c r="M319" s="1018"/>
      <c r="N319" s="140"/>
      <c r="O319" s="140" t="str">
        <f>IF(L319="Full Materials Declaration","",IF(L319="TSCA Section 6h PBT",IF(ISERROR(VLOOKUP(M319,有害物质申报表!$AF$5:$AG$9,2,0)),"",(VLOOKUP(M319,有害物质申报表!$AF$5:$AG$9,2,0))),IF(L319="TSCA Risk Management",IF(ISERROR(VLOOKUP(M319,有害物质申报表!$AH$5:$AI$37,2,0)),"",(VLOOKUP(M319,有害物质申报表!$AH$5:$AI$37,2,0))),IF(L319="CEPA",IF(ISERROR(VLOOKUP(M319,有害物质申报表!$AN$5:$AO$30,2,0)),"",(VLOOKUP(M319,有害物质申报表!$AN$5:$AO$30,2,0))),IF(L319="WA Safer Product",IF(ISERROR(VLOOKUP(M319,有害物质申报表!$AP$5:$AQ$22,2,0)),"",(VLOOKUP(M319,有害物质申报表!$AP$5:$AQ$22,2,0))),IF(M319="High Risk Prop 65",IF(ISERROR(VLOOKUP(N319,有害物质申报表!$AJ$5:$AK$24,2,0)),"",(VLOOKUP(N319,有害物质申报表!$AJ$5:$AK$24,2,0))),IF(M319="Complete Prop 65",IF(ISERROR(VLOOKUP(N319,有害物质申报表!$AL$5:$AM$967,2,0)),"",(VLOOKUP(N319,有害物质申报表!$AL$5:$AM$967,2,0))),IF(M319="Perfluorooctanoic acid PFOA its salts",IF(ISERROR(VLOOKUP(N319,有害物质申报表!$AR$5:$AS$12,2,0)),"",(VLOOKUP(N319,有害物质申报表!$AR$5:$AS$12,2,0))),IF(M319="Perfluoroocane sulphonic acid PFOS it salts",IF(ISERROR(VLOOKUP(N319,有害物质申报表!$AT$5:$AU$12,2,0)),"",(VLOOKUP(N319,有害物质申报表!$AT$5:$AU$12,2,0))),IF(M319="Perfluorohexane 1 sulphonic acid PFHxS its salts",IF(ISERROR(VLOOKUP(N319,有害物质申报表!$AV$5:$AW$12,2,0)),"",(VLOOKUP(N319,有害物质申报表!$AV$5:$AW$12,2,0))),IF(M319="Undecafluorohexanoic acid PFHxA its salts",IF(ISERROR(VLOOKUP(N319,有害物质申报表!$AX$5:$AY$12,2,0)),"",(VLOOKUP(N319,有害物质申报表!$AX$5:$AY$12,2,0))),IF(M319="Perfluorononanoic acid PFNA its salts",IF(ISERROR(VLOOKUP(N319,有害物质申报表!$AZ$5:$BA$9,2,0)),"",(VLOOKUP(N319,有害物质申报表!$AZ$5:$BA$9,2,0))),IF(M319="Perfluorobutane sulfonic acid PFBS and its salts",IF(ISERROR(VLOOKUP(N319,有害物质申报表!$BB$5:$BC$12,2,0)),"",(VLOOKUP(N319,有害物质申报表!$BB$5:$BC$12,2,0))),IF(M319="Long chain perfluorocarboxylic acids PFCAs C9 to C14 including their salts",IF(ISERROR(VLOOKUP(N319,有害物质申报表!$BD$5:$BE$14,2,0)),"",(VLOOKUP(N319,有害物质申报表!$BD$5:$BE$14,2,0))),IF(M319="Hexafluoropropylene oxide dimer acid HFPO DA or GenX and its acyl halides",IF(ISERROR(VLOOKUP(N319,有害物质申报表!$BF$5:$BG$9,2,0)),"",(VLOOKUP(N319,有害物质申报表!$BF$5:$BG$9,2,0))),IF(M319="Other PFAS",""))))))))))))))))</f>
        <v/>
      </c>
      <c r="P319" s="5"/>
      <c r="Q319" s="182" t="str" cm="1">
        <f t="array" ref="Q319">IF(ISBLANK(P319),"",P319*(LOOKUP(2,1/(NOT(ISBLANK($J$10:J319))),$J$10:J319)))</f>
        <v/>
      </c>
      <c r="R319" s="182" t="str" cm="1">
        <f t="array" ref="R319">IF(ISBLANK(P319),"", (LOOKUP(2,1/(NOT(ISBLANK($K$10:K319))),$K$10:K319)))</f>
        <v/>
      </c>
      <c r="S319" s="1018"/>
      <c r="T319" s="1019"/>
      <c r="U319" s="437"/>
      <c r="V319" s="437"/>
      <c r="W319" s="437"/>
      <c r="X319" s="437"/>
      <c r="Y319" s="437"/>
      <c r="Z319" s="437"/>
      <c r="AA319" s="437"/>
      <c r="AB319" s="437"/>
      <c r="AC319" s="437"/>
      <c r="AL319" s="952" t="s">
        <v>1170</v>
      </c>
      <c r="AM319" s="953" t="s">
        <v>1171</v>
      </c>
    </row>
    <row r="320" spans="1:39" ht="29" x14ac:dyDescent="0.6">
      <c r="A320" s="993"/>
      <c r="B320" s="1020"/>
      <c r="C320" s="182"/>
      <c r="D320" s="182"/>
      <c r="E320" s="182"/>
      <c r="F320" s="182"/>
      <c r="G320" s="182"/>
      <c r="H320" s="182"/>
      <c r="I320" s="182"/>
      <c r="J320" s="182"/>
      <c r="K320" s="182"/>
      <c r="L320" s="182" t="s">
        <v>2140</v>
      </c>
      <c r="M320" s="1018"/>
      <c r="N320" s="140"/>
      <c r="O320" s="140" t="str">
        <f>IF(L320="Full Materials Declaration","",IF(L320="TSCA Section 6h PBT",IF(ISERROR(VLOOKUP(M320,有害物质申报表!$AF$5:$AG$9,2,0)),"",(VLOOKUP(M320,有害物质申报表!$AF$5:$AG$9,2,0))),IF(L320="TSCA Risk Management",IF(ISERROR(VLOOKUP(M320,有害物质申报表!$AH$5:$AI$37,2,0)),"",(VLOOKUP(M320,有害物质申报表!$AH$5:$AI$37,2,0))),IF(L320="CEPA",IF(ISERROR(VLOOKUP(M320,有害物质申报表!$AN$5:$AO$30,2,0)),"",(VLOOKUP(M320,有害物质申报表!$AN$5:$AO$30,2,0))),IF(L320="WA Safer Product",IF(ISERROR(VLOOKUP(M320,有害物质申报表!$AP$5:$AQ$22,2,0)),"",(VLOOKUP(M320,有害物质申报表!$AP$5:$AQ$22,2,0))),IF(M320="High Risk Prop 65",IF(ISERROR(VLOOKUP(N320,有害物质申报表!$AJ$5:$AK$24,2,0)),"",(VLOOKUP(N320,有害物质申报表!$AJ$5:$AK$24,2,0))),IF(M320="Complete Prop 65",IF(ISERROR(VLOOKUP(N320,有害物质申报表!$AL$5:$AM$967,2,0)),"",(VLOOKUP(N320,有害物质申报表!$AL$5:$AM$967,2,0))),IF(M320="Perfluorooctanoic acid PFOA its salts",IF(ISERROR(VLOOKUP(N320,有害物质申报表!$AR$5:$AS$12,2,0)),"",(VLOOKUP(N320,有害物质申报表!$AR$5:$AS$12,2,0))),IF(M320="Perfluoroocane sulphonic acid PFOS it salts",IF(ISERROR(VLOOKUP(N320,有害物质申报表!$AT$5:$AU$12,2,0)),"",(VLOOKUP(N320,有害物质申报表!$AT$5:$AU$12,2,0))),IF(M320="Perfluorohexane 1 sulphonic acid PFHxS its salts",IF(ISERROR(VLOOKUP(N320,有害物质申报表!$AV$5:$AW$12,2,0)),"",(VLOOKUP(N320,有害物质申报表!$AV$5:$AW$12,2,0))),IF(M320="Undecafluorohexanoic acid PFHxA its salts",IF(ISERROR(VLOOKUP(N320,有害物质申报表!$AX$5:$AY$12,2,0)),"",(VLOOKUP(N320,有害物质申报表!$AX$5:$AY$12,2,0))),IF(M320="Perfluorononanoic acid PFNA its salts",IF(ISERROR(VLOOKUP(N320,有害物质申报表!$AZ$5:$BA$9,2,0)),"",(VLOOKUP(N320,有害物质申报表!$AZ$5:$BA$9,2,0))),IF(M320="Perfluorobutane sulfonic acid PFBS and its salts",IF(ISERROR(VLOOKUP(N320,有害物质申报表!$BB$5:$BC$12,2,0)),"",(VLOOKUP(N320,有害物质申报表!$BB$5:$BC$12,2,0))),IF(M320="Long chain perfluorocarboxylic acids PFCAs C9 to C14 including their salts",IF(ISERROR(VLOOKUP(N320,有害物质申报表!$BD$5:$BE$14,2,0)),"",(VLOOKUP(N320,有害物质申报表!$BD$5:$BE$14,2,0))),IF(M320="Hexafluoropropylene oxide dimer acid HFPO DA or GenX and its acyl halides",IF(ISERROR(VLOOKUP(N320,有害物质申报表!$BF$5:$BG$9,2,0)),"",(VLOOKUP(N320,有害物质申报表!$BF$5:$BG$9,2,0))),IF(M320="Other PFAS",""))))))))))))))))</f>
        <v/>
      </c>
      <c r="P320" s="5"/>
      <c r="Q320" s="182" t="str" cm="1">
        <f t="array" ref="Q320">IF(ISBLANK(P320),"",P320*(LOOKUP(2,1/(NOT(ISBLANK($J$10:J320))),$J$10:J320)))</f>
        <v/>
      </c>
      <c r="R320" s="182" t="str" cm="1">
        <f t="array" ref="R320">IF(ISBLANK(P320),"", (LOOKUP(2,1/(NOT(ISBLANK($K$10:K320))),$K$10:K320)))</f>
        <v/>
      </c>
      <c r="S320" s="1018"/>
      <c r="T320" s="1019"/>
      <c r="U320" s="437"/>
      <c r="V320" s="437"/>
      <c r="W320" s="437"/>
      <c r="X320" s="437"/>
      <c r="Y320" s="437"/>
      <c r="Z320" s="437"/>
      <c r="AA320" s="437"/>
      <c r="AB320" s="437"/>
      <c r="AC320" s="437"/>
      <c r="AL320" s="952" t="s">
        <v>1678</v>
      </c>
      <c r="AM320" s="953" t="s">
        <v>1205</v>
      </c>
    </row>
    <row r="321" spans="1:39" ht="29" x14ac:dyDescent="0.6">
      <c r="A321" s="993"/>
      <c r="B321" s="1020"/>
      <c r="C321" s="182"/>
      <c r="D321" s="182"/>
      <c r="E321" s="182"/>
      <c r="F321" s="182"/>
      <c r="G321" s="182"/>
      <c r="H321" s="182"/>
      <c r="I321" s="182"/>
      <c r="J321" s="182"/>
      <c r="K321" s="182"/>
      <c r="L321" s="182" t="s">
        <v>2140</v>
      </c>
      <c r="M321" s="1018"/>
      <c r="N321" s="140"/>
      <c r="O321" s="140" t="str">
        <f>IF(L321="Full Materials Declaration","",IF(L321="TSCA Section 6h PBT",IF(ISERROR(VLOOKUP(M321,有害物质申报表!$AF$5:$AG$9,2,0)),"",(VLOOKUP(M321,有害物质申报表!$AF$5:$AG$9,2,0))),IF(L321="TSCA Risk Management",IF(ISERROR(VLOOKUP(M321,有害物质申报表!$AH$5:$AI$37,2,0)),"",(VLOOKUP(M321,有害物质申报表!$AH$5:$AI$37,2,0))),IF(L321="CEPA",IF(ISERROR(VLOOKUP(M321,有害物质申报表!$AN$5:$AO$30,2,0)),"",(VLOOKUP(M321,有害物质申报表!$AN$5:$AO$30,2,0))),IF(L321="WA Safer Product",IF(ISERROR(VLOOKUP(M321,有害物质申报表!$AP$5:$AQ$22,2,0)),"",(VLOOKUP(M321,有害物质申报表!$AP$5:$AQ$22,2,0))),IF(M321="High Risk Prop 65",IF(ISERROR(VLOOKUP(N321,有害物质申报表!$AJ$5:$AK$24,2,0)),"",(VLOOKUP(N321,有害物质申报表!$AJ$5:$AK$24,2,0))),IF(M321="Complete Prop 65",IF(ISERROR(VLOOKUP(N321,有害物质申报表!$AL$5:$AM$967,2,0)),"",(VLOOKUP(N321,有害物质申报表!$AL$5:$AM$967,2,0))),IF(M321="Perfluorooctanoic acid PFOA its salts",IF(ISERROR(VLOOKUP(N321,有害物质申报表!$AR$5:$AS$12,2,0)),"",(VLOOKUP(N321,有害物质申报表!$AR$5:$AS$12,2,0))),IF(M321="Perfluoroocane sulphonic acid PFOS it salts",IF(ISERROR(VLOOKUP(N321,有害物质申报表!$AT$5:$AU$12,2,0)),"",(VLOOKUP(N321,有害物质申报表!$AT$5:$AU$12,2,0))),IF(M321="Perfluorohexane 1 sulphonic acid PFHxS its salts",IF(ISERROR(VLOOKUP(N321,有害物质申报表!$AV$5:$AW$12,2,0)),"",(VLOOKUP(N321,有害物质申报表!$AV$5:$AW$12,2,0))),IF(M321="Undecafluorohexanoic acid PFHxA its salts",IF(ISERROR(VLOOKUP(N321,有害物质申报表!$AX$5:$AY$12,2,0)),"",(VLOOKUP(N321,有害物质申报表!$AX$5:$AY$12,2,0))),IF(M321="Perfluorononanoic acid PFNA its salts",IF(ISERROR(VLOOKUP(N321,有害物质申报表!$AZ$5:$BA$9,2,0)),"",(VLOOKUP(N321,有害物质申报表!$AZ$5:$BA$9,2,0))),IF(M321="Perfluorobutane sulfonic acid PFBS and its salts",IF(ISERROR(VLOOKUP(N321,有害物质申报表!$BB$5:$BC$12,2,0)),"",(VLOOKUP(N321,有害物质申报表!$BB$5:$BC$12,2,0))),IF(M321="Long chain perfluorocarboxylic acids PFCAs C9 to C14 including their salts",IF(ISERROR(VLOOKUP(N321,有害物质申报表!$BD$5:$BE$14,2,0)),"",(VLOOKUP(N321,有害物质申报表!$BD$5:$BE$14,2,0))),IF(M321="Hexafluoropropylene oxide dimer acid HFPO DA or GenX and its acyl halides",IF(ISERROR(VLOOKUP(N321,有害物质申报表!$BF$5:$BG$9,2,0)),"",(VLOOKUP(N321,有害物质申报表!$BF$5:$BG$9,2,0))),IF(M321="Other PFAS",""))))))))))))))))</f>
        <v/>
      </c>
      <c r="P321" s="5"/>
      <c r="Q321" s="182" t="str" cm="1">
        <f t="array" ref="Q321">IF(ISBLANK(P321),"",P321*(LOOKUP(2,1/(NOT(ISBLANK($J$10:J321))),$J$10:J321)))</f>
        <v/>
      </c>
      <c r="R321" s="182" t="str" cm="1">
        <f t="array" ref="R321">IF(ISBLANK(P321),"", (LOOKUP(2,1/(NOT(ISBLANK($K$10:K321))),$K$10:K321)))</f>
        <v/>
      </c>
      <c r="S321" s="1018"/>
      <c r="T321" s="1019"/>
      <c r="U321" s="437"/>
      <c r="V321" s="437"/>
      <c r="W321" s="437"/>
      <c r="X321" s="437"/>
      <c r="Y321" s="437"/>
      <c r="Z321" s="437"/>
      <c r="AA321" s="437"/>
      <c r="AB321" s="437"/>
      <c r="AC321" s="437"/>
      <c r="AL321" s="952" t="s">
        <v>1218</v>
      </c>
      <c r="AM321" s="953" t="s">
        <v>119</v>
      </c>
    </row>
    <row r="322" spans="1:39" ht="29" x14ac:dyDescent="0.6">
      <c r="A322" s="993"/>
      <c r="B322" s="1020"/>
      <c r="C322" s="182"/>
      <c r="D322" s="182"/>
      <c r="E322" s="182"/>
      <c r="F322" s="182"/>
      <c r="G322" s="182"/>
      <c r="H322" s="182"/>
      <c r="I322" s="182"/>
      <c r="J322" s="182"/>
      <c r="K322" s="182"/>
      <c r="L322" s="182" t="s">
        <v>2140</v>
      </c>
      <c r="M322" s="1018"/>
      <c r="N322" s="140"/>
      <c r="O322" s="140" t="str">
        <f>IF(L322="Full Materials Declaration","",IF(L322="TSCA Section 6h PBT",IF(ISERROR(VLOOKUP(M322,有害物质申报表!$AF$5:$AG$9,2,0)),"",(VLOOKUP(M322,有害物质申报表!$AF$5:$AG$9,2,0))),IF(L322="TSCA Risk Management",IF(ISERROR(VLOOKUP(M322,有害物质申报表!$AH$5:$AI$37,2,0)),"",(VLOOKUP(M322,有害物质申报表!$AH$5:$AI$37,2,0))),IF(L322="CEPA",IF(ISERROR(VLOOKUP(M322,有害物质申报表!$AN$5:$AO$30,2,0)),"",(VLOOKUP(M322,有害物质申报表!$AN$5:$AO$30,2,0))),IF(L322="WA Safer Product",IF(ISERROR(VLOOKUP(M322,有害物质申报表!$AP$5:$AQ$22,2,0)),"",(VLOOKUP(M322,有害物质申报表!$AP$5:$AQ$22,2,0))),IF(M322="High Risk Prop 65",IF(ISERROR(VLOOKUP(N322,有害物质申报表!$AJ$5:$AK$24,2,0)),"",(VLOOKUP(N322,有害物质申报表!$AJ$5:$AK$24,2,0))),IF(M322="Complete Prop 65",IF(ISERROR(VLOOKUP(N322,有害物质申报表!$AL$5:$AM$967,2,0)),"",(VLOOKUP(N322,有害物质申报表!$AL$5:$AM$967,2,0))),IF(M322="Perfluorooctanoic acid PFOA its salts",IF(ISERROR(VLOOKUP(N322,有害物质申报表!$AR$5:$AS$12,2,0)),"",(VLOOKUP(N322,有害物质申报表!$AR$5:$AS$12,2,0))),IF(M322="Perfluoroocane sulphonic acid PFOS it salts",IF(ISERROR(VLOOKUP(N322,有害物质申报表!$AT$5:$AU$12,2,0)),"",(VLOOKUP(N322,有害物质申报表!$AT$5:$AU$12,2,0))),IF(M322="Perfluorohexane 1 sulphonic acid PFHxS its salts",IF(ISERROR(VLOOKUP(N322,有害物质申报表!$AV$5:$AW$12,2,0)),"",(VLOOKUP(N322,有害物质申报表!$AV$5:$AW$12,2,0))),IF(M322="Undecafluorohexanoic acid PFHxA its salts",IF(ISERROR(VLOOKUP(N322,有害物质申报表!$AX$5:$AY$12,2,0)),"",(VLOOKUP(N322,有害物质申报表!$AX$5:$AY$12,2,0))),IF(M322="Perfluorononanoic acid PFNA its salts",IF(ISERROR(VLOOKUP(N322,有害物质申报表!$AZ$5:$BA$9,2,0)),"",(VLOOKUP(N322,有害物质申报表!$AZ$5:$BA$9,2,0))),IF(M322="Perfluorobutane sulfonic acid PFBS and its salts",IF(ISERROR(VLOOKUP(N322,有害物质申报表!$BB$5:$BC$12,2,0)),"",(VLOOKUP(N322,有害物质申报表!$BB$5:$BC$12,2,0))),IF(M322="Long chain perfluorocarboxylic acids PFCAs C9 to C14 including their salts",IF(ISERROR(VLOOKUP(N322,有害物质申报表!$BD$5:$BE$14,2,0)),"",(VLOOKUP(N322,有害物质申报表!$BD$5:$BE$14,2,0))),IF(M322="Hexafluoropropylene oxide dimer acid HFPO DA or GenX and its acyl halides",IF(ISERROR(VLOOKUP(N322,有害物质申报表!$BF$5:$BG$9,2,0)),"",(VLOOKUP(N322,有害物质申报表!$BF$5:$BG$9,2,0))),IF(M322="Other PFAS",""))))))))))))))))</f>
        <v/>
      </c>
      <c r="P322" s="5"/>
      <c r="Q322" s="182" t="str" cm="1">
        <f t="array" ref="Q322">IF(ISBLANK(P322),"",P322*(LOOKUP(2,1/(NOT(ISBLANK($J$10:J322))),$J$10:J322)))</f>
        <v/>
      </c>
      <c r="R322" s="182" t="str" cm="1">
        <f t="array" ref="R322">IF(ISBLANK(P322),"", (LOOKUP(2,1/(NOT(ISBLANK($K$10:K322))),$K$10:K322)))</f>
        <v/>
      </c>
      <c r="S322" s="1018"/>
      <c r="T322" s="1019"/>
      <c r="U322" s="437"/>
      <c r="V322" s="437"/>
      <c r="W322" s="437"/>
      <c r="X322" s="437"/>
      <c r="Y322" s="437"/>
      <c r="Z322" s="437"/>
      <c r="AA322" s="437"/>
      <c r="AB322" s="437"/>
      <c r="AC322" s="437"/>
      <c r="AL322" s="952" t="s">
        <v>1219</v>
      </c>
      <c r="AM322" s="953" t="s">
        <v>119</v>
      </c>
    </row>
    <row r="323" spans="1:39" x14ac:dyDescent="0.6">
      <c r="A323" s="993"/>
      <c r="B323" s="1020"/>
      <c r="C323" s="182"/>
      <c r="D323" s="182"/>
      <c r="E323" s="182"/>
      <c r="F323" s="182"/>
      <c r="G323" s="182"/>
      <c r="H323" s="182"/>
      <c r="I323" s="182"/>
      <c r="J323" s="182"/>
      <c r="K323" s="182"/>
      <c r="L323" s="182" t="s">
        <v>2140</v>
      </c>
      <c r="M323" s="1018"/>
      <c r="N323" s="140"/>
      <c r="O323" s="140" t="str">
        <f>IF(L323="Full Materials Declaration","",IF(L323="TSCA Section 6h PBT",IF(ISERROR(VLOOKUP(M323,有害物质申报表!$AF$5:$AG$9,2,0)),"",(VLOOKUP(M323,有害物质申报表!$AF$5:$AG$9,2,0))),IF(L323="TSCA Risk Management",IF(ISERROR(VLOOKUP(M323,有害物质申报表!$AH$5:$AI$37,2,0)),"",(VLOOKUP(M323,有害物质申报表!$AH$5:$AI$37,2,0))),IF(L323="CEPA",IF(ISERROR(VLOOKUP(M323,有害物质申报表!$AN$5:$AO$30,2,0)),"",(VLOOKUP(M323,有害物质申报表!$AN$5:$AO$30,2,0))),IF(L323="WA Safer Product",IF(ISERROR(VLOOKUP(M323,有害物质申报表!$AP$5:$AQ$22,2,0)),"",(VLOOKUP(M323,有害物质申报表!$AP$5:$AQ$22,2,0))),IF(M323="High Risk Prop 65",IF(ISERROR(VLOOKUP(N323,有害物质申报表!$AJ$5:$AK$24,2,0)),"",(VLOOKUP(N323,有害物质申报表!$AJ$5:$AK$24,2,0))),IF(M323="Complete Prop 65",IF(ISERROR(VLOOKUP(N323,有害物质申报表!$AL$5:$AM$967,2,0)),"",(VLOOKUP(N323,有害物质申报表!$AL$5:$AM$967,2,0))),IF(M323="Perfluorooctanoic acid PFOA its salts",IF(ISERROR(VLOOKUP(N323,有害物质申报表!$AR$5:$AS$12,2,0)),"",(VLOOKUP(N323,有害物质申报表!$AR$5:$AS$12,2,0))),IF(M323="Perfluoroocane sulphonic acid PFOS it salts",IF(ISERROR(VLOOKUP(N323,有害物质申报表!$AT$5:$AU$12,2,0)),"",(VLOOKUP(N323,有害物质申报表!$AT$5:$AU$12,2,0))),IF(M323="Perfluorohexane 1 sulphonic acid PFHxS its salts",IF(ISERROR(VLOOKUP(N323,有害物质申报表!$AV$5:$AW$12,2,0)),"",(VLOOKUP(N323,有害物质申报表!$AV$5:$AW$12,2,0))),IF(M323="Undecafluorohexanoic acid PFHxA its salts",IF(ISERROR(VLOOKUP(N323,有害物质申报表!$AX$5:$AY$12,2,0)),"",(VLOOKUP(N323,有害物质申报表!$AX$5:$AY$12,2,0))),IF(M323="Perfluorononanoic acid PFNA its salts",IF(ISERROR(VLOOKUP(N323,有害物质申报表!$AZ$5:$BA$9,2,0)),"",(VLOOKUP(N323,有害物质申报表!$AZ$5:$BA$9,2,0))),IF(M323="Perfluorobutane sulfonic acid PFBS and its salts",IF(ISERROR(VLOOKUP(N323,有害物质申报表!$BB$5:$BC$12,2,0)),"",(VLOOKUP(N323,有害物质申报表!$BB$5:$BC$12,2,0))),IF(M323="Long chain perfluorocarboxylic acids PFCAs C9 to C14 including their salts",IF(ISERROR(VLOOKUP(N323,有害物质申报表!$BD$5:$BE$14,2,0)),"",(VLOOKUP(N323,有害物质申报表!$BD$5:$BE$14,2,0))),IF(M323="Hexafluoropropylene oxide dimer acid HFPO DA or GenX and its acyl halides",IF(ISERROR(VLOOKUP(N323,有害物质申报表!$BF$5:$BG$9,2,0)),"",(VLOOKUP(N323,有害物质申报表!$BF$5:$BG$9,2,0))),IF(M323="Other PFAS",""))))))))))))))))</f>
        <v/>
      </c>
      <c r="P323" s="5"/>
      <c r="Q323" s="182" t="str" cm="1">
        <f t="array" ref="Q323">IF(ISBLANK(P323),"",P323*(LOOKUP(2,1/(NOT(ISBLANK($J$10:J323))),$J$10:J323)))</f>
        <v/>
      </c>
      <c r="R323" s="182" t="str" cm="1">
        <f t="array" ref="R323">IF(ISBLANK(P323),"", (LOOKUP(2,1/(NOT(ISBLANK($K$10:K323))),$K$10:K323)))</f>
        <v/>
      </c>
      <c r="S323" s="1018"/>
      <c r="T323" s="1019"/>
      <c r="U323" s="437"/>
      <c r="V323" s="437"/>
      <c r="W323" s="437"/>
      <c r="X323" s="437"/>
      <c r="Y323" s="437"/>
      <c r="Z323" s="437"/>
      <c r="AA323" s="437"/>
      <c r="AB323" s="437"/>
      <c r="AC323" s="437"/>
      <c r="AL323" s="952" t="s">
        <v>1259</v>
      </c>
      <c r="AM323" s="953" t="s">
        <v>1260</v>
      </c>
    </row>
    <row r="324" spans="1:39" x14ac:dyDescent="0.6">
      <c r="A324" s="993"/>
      <c r="B324" s="1020"/>
      <c r="C324" s="182"/>
      <c r="D324" s="182"/>
      <c r="E324" s="182"/>
      <c r="F324" s="182"/>
      <c r="G324" s="182"/>
      <c r="H324" s="182"/>
      <c r="I324" s="182"/>
      <c r="J324" s="182"/>
      <c r="K324" s="182"/>
      <c r="L324" s="182" t="s">
        <v>2140</v>
      </c>
      <c r="M324" s="1018"/>
      <c r="N324" s="140"/>
      <c r="O324" s="140" t="str">
        <f>IF(L324="Full Materials Declaration","",IF(L324="TSCA Section 6h PBT",IF(ISERROR(VLOOKUP(M324,有害物质申报表!$AF$5:$AG$9,2,0)),"",(VLOOKUP(M324,有害物质申报表!$AF$5:$AG$9,2,0))),IF(L324="TSCA Risk Management",IF(ISERROR(VLOOKUP(M324,有害物质申报表!$AH$5:$AI$37,2,0)),"",(VLOOKUP(M324,有害物质申报表!$AH$5:$AI$37,2,0))),IF(L324="CEPA",IF(ISERROR(VLOOKUP(M324,有害物质申报表!$AN$5:$AO$30,2,0)),"",(VLOOKUP(M324,有害物质申报表!$AN$5:$AO$30,2,0))),IF(L324="WA Safer Product",IF(ISERROR(VLOOKUP(M324,有害物质申报表!$AP$5:$AQ$22,2,0)),"",(VLOOKUP(M324,有害物质申报表!$AP$5:$AQ$22,2,0))),IF(M324="High Risk Prop 65",IF(ISERROR(VLOOKUP(N324,有害物质申报表!$AJ$5:$AK$24,2,0)),"",(VLOOKUP(N324,有害物质申报表!$AJ$5:$AK$24,2,0))),IF(M324="Complete Prop 65",IF(ISERROR(VLOOKUP(N324,有害物质申报表!$AL$5:$AM$967,2,0)),"",(VLOOKUP(N324,有害物质申报表!$AL$5:$AM$967,2,0))),IF(M324="Perfluorooctanoic acid PFOA its salts",IF(ISERROR(VLOOKUP(N324,有害物质申报表!$AR$5:$AS$12,2,0)),"",(VLOOKUP(N324,有害物质申报表!$AR$5:$AS$12,2,0))),IF(M324="Perfluoroocane sulphonic acid PFOS it salts",IF(ISERROR(VLOOKUP(N324,有害物质申报表!$AT$5:$AU$12,2,0)),"",(VLOOKUP(N324,有害物质申报表!$AT$5:$AU$12,2,0))),IF(M324="Perfluorohexane 1 sulphonic acid PFHxS its salts",IF(ISERROR(VLOOKUP(N324,有害物质申报表!$AV$5:$AW$12,2,0)),"",(VLOOKUP(N324,有害物质申报表!$AV$5:$AW$12,2,0))),IF(M324="Undecafluorohexanoic acid PFHxA its salts",IF(ISERROR(VLOOKUP(N324,有害物质申报表!$AX$5:$AY$12,2,0)),"",(VLOOKUP(N324,有害物质申报表!$AX$5:$AY$12,2,0))),IF(M324="Perfluorononanoic acid PFNA its salts",IF(ISERROR(VLOOKUP(N324,有害物质申报表!$AZ$5:$BA$9,2,0)),"",(VLOOKUP(N324,有害物质申报表!$AZ$5:$BA$9,2,0))),IF(M324="Perfluorobutane sulfonic acid PFBS and its salts",IF(ISERROR(VLOOKUP(N324,有害物质申报表!$BB$5:$BC$12,2,0)),"",(VLOOKUP(N324,有害物质申报表!$BB$5:$BC$12,2,0))),IF(M324="Long chain perfluorocarboxylic acids PFCAs C9 to C14 including their salts",IF(ISERROR(VLOOKUP(N324,有害物质申报表!$BD$5:$BE$14,2,0)),"",(VLOOKUP(N324,有害物质申报表!$BD$5:$BE$14,2,0))),IF(M324="Hexafluoropropylene oxide dimer acid HFPO DA or GenX and its acyl halides",IF(ISERROR(VLOOKUP(N324,有害物质申报表!$BF$5:$BG$9,2,0)),"",(VLOOKUP(N324,有害物质申报表!$BF$5:$BG$9,2,0))),IF(M324="Other PFAS",""))))))))))))))))</f>
        <v/>
      </c>
      <c r="P324" s="5"/>
      <c r="Q324" s="182" t="str" cm="1">
        <f t="array" ref="Q324">IF(ISBLANK(P324),"",P324*(LOOKUP(2,1/(NOT(ISBLANK($J$10:J324))),$J$10:J324)))</f>
        <v/>
      </c>
      <c r="R324" s="182" t="str" cm="1">
        <f t="array" ref="R324">IF(ISBLANK(P324),"", (LOOKUP(2,1/(NOT(ISBLANK($K$10:K324))),$K$10:K324)))</f>
        <v/>
      </c>
      <c r="S324" s="1018"/>
      <c r="T324" s="1019"/>
      <c r="U324" s="437"/>
      <c r="V324" s="437"/>
      <c r="W324" s="437"/>
      <c r="X324" s="437"/>
      <c r="Y324" s="437"/>
      <c r="Z324" s="437"/>
      <c r="AA324" s="437"/>
      <c r="AB324" s="437"/>
      <c r="AC324" s="437"/>
      <c r="AL324" s="952" t="s">
        <v>1297</v>
      </c>
      <c r="AM324" s="953" t="s">
        <v>119</v>
      </c>
    </row>
    <row r="325" spans="1:39" x14ac:dyDescent="0.6">
      <c r="A325" s="993"/>
      <c r="B325" s="1020"/>
      <c r="C325" s="182"/>
      <c r="D325" s="182"/>
      <c r="E325" s="182"/>
      <c r="F325" s="182"/>
      <c r="G325" s="182"/>
      <c r="H325" s="182"/>
      <c r="I325" s="182"/>
      <c r="J325" s="182"/>
      <c r="K325" s="182"/>
      <c r="L325" s="182" t="s">
        <v>2140</v>
      </c>
      <c r="M325" s="1018"/>
      <c r="N325" s="140"/>
      <c r="O325" s="140" t="str">
        <f>IF(L325="Full Materials Declaration","",IF(L325="TSCA Section 6h PBT",IF(ISERROR(VLOOKUP(M325,有害物质申报表!$AF$5:$AG$9,2,0)),"",(VLOOKUP(M325,有害物质申报表!$AF$5:$AG$9,2,0))),IF(L325="TSCA Risk Management",IF(ISERROR(VLOOKUP(M325,有害物质申报表!$AH$5:$AI$37,2,0)),"",(VLOOKUP(M325,有害物质申报表!$AH$5:$AI$37,2,0))),IF(L325="CEPA",IF(ISERROR(VLOOKUP(M325,有害物质申报表!$AN$5:$AO$30,2,0)),"",(VLOOKUP(M325,有害物质申报表!$AN$5:$AO$30,2,0))),IF(L325="WA Safer Product",IF(ISERROR(VLOOKUP(M325,有害物质申报表!$AP$5:$AQ$22,2,0)),"",(VLOOKUP(M325,有害物质申报表!$AP$5:$AQ$22,2,0))),IF(M325="High Risk Prop 65",IF(ISERROR(VLOOKUP(N325,有害物质申报表!$AJ$5:$AK$24,2,0)),"",(VLOOKUP(N325,有害物质申报表!$AJ$5:$AK$24,2,0))),IF(M325="Complete Prop 65",IF(ISERROR(VLOOKUP(N325,有害物质申报表!$AL$5:$AM$967,2,0)),"",(VLOOKUP(N325,有害物质申报表!$AL$5:$AM$967,2,0))),IF(M325="Perfluorooctanoic acid PFOA its salts",IF(ISERROR(VLOOKUP(N325,有害物质申报表!$AR$5:$AS$12,2,0)),"",(VLOOKUP(N325,有害物质申报表!$AR$5:$AS$12,2,0))),IF(M325="Perfluoroocane sulphonic acid PFOS it salts",IF(ISERROR(VLOOKUP(N325,有害物质申报表!$AT$5:$AU$12,2,0)),"",(VLOOKUP(N325,有害物质申报表!$AT$5:$AU$12,2,0))),IF(M325="Perfluorohexane 1 sulphonic acid PFHxS its salts",IF(ISERROR(VLOOKUP(N325,有害物质申报表!$AV$5:$AW$12,2,0)),"",(VLOOKUP(N325,有害物质申报表!$AV$5:$AW$12,2,0))),IF(M325="Undecafluorohexanoic acid PFHxA its salts",IF(ISERROR(VLOOKUP(N325,有害物质申报表!$AX$5:$AY$12,2,0)),"",(VLOOKUP(N325,有害物质申报表!$AX$5:$AY$12,2,0))),IF(M325="Perfluorononanoic acid PFNA its salts",IF(ISERROR(VLOOKUP(N325,有害物质申报表!$AZ$5:$BA$9,2,0)),"",(VLOOKUP(N325,有害物质申报表!$AZ$5:$BA$9,2,0))),IF(M325="Perfluorobutane sulfonic acid PFBS and its salts",IF(ISERROR(VLOOKUP(N325,有害物质申报表!$BB$5:$BC$12,2,0)),"",(VLOOKUP(N325,有害物质申报表!$BB$5:$BC$12,2,0))),IF(M325="Long chain perfluorocarboxylic acids PFCAs C9 to C14 including their salts",IF(ISERROR(VLOOKUP(N325,有害物质申报表!$BD$5:$BE$14,2,0)),"",(VLOOKUP(N325,有害物质申报表!$BD$5:$BE$14,2,0))),IF(M325="Hexafluoropropylene oxide dimer acid HFPO DA or GenX and its acyl halides",IF(ISERROR(VLOOKUP(N325,有害物质申报表!$BF$5:$BG$9,2,0)),"",(VLOOKUP(N325,有害物质申报表!$BF$5:$BG$9,2,0))),IF(M325="Other PFAS",""))))))))))))))))</f>
        <v/>
      </c>
      <c r="P325" s="5"/>
      <c r="Q325" s="182" t="str" cm="1">
        <f t="array" ref="Q325">IF(ISBLANK(P325),"",P325*(LOOKUP(2,1/(NOT(ISBLANK($J$10:J325))),$J$10:J325)))</f>
        <v/>
      </c>
      <c r="R325" s="182" t="str" cm="1">
        <f t="array" ref="R325">IF(ISBLANK(P325),"", (LOOKUP(2,1/(NOT(ISBLANK($K$10:K325))),$K$10:K325)))</f>
        <v/>
      </c>
      <c r="S325" s="1018"/>
      <c r="T325" s="1019"/>
      <c r="U325" s="437"/>
      <c r="V325" s="437"/>
      <c r="W325" s="437"/>
      <c r="X325" s="437"/>
      <c r="Y325" s="437"/>
      <c r="Z325" s="437"/>
      <c r="AA325" s="437"/>
      <c r="AB325" s="437"/>
      <c r="AC325" s="437"/>
      <c r="AL325" s="952" t="s">
        <v>1357</v>
      </c>
      <c r="AM325" s="953" t="s">
        <v>1358</v>
      </c>
    </row>
    <row r="326" spans="1:39" ht="29" x14ac:dyDescent="0.6">
      <c r="A326" s="993"/>
      <c r="B326" s="1020"/>
      <c r="C326" s="182"/>
      <c r="D326" s="182"/>
      <c r="E326" s="182"/>
      <c r="F326" s="182"/>
      <c r="G326" s="182"/>
      <c r="H326" s="182"/>
      <c r="I326" s="182"/>
      <c r="J326" s="182"/>
      <c r="K326" s="182"/>
      <c r="L326" s="182" t="s">
        <v>2140</v>
      </c>
      <c r="M326" s="1018"/>
      <c r="N326" s="140"/>
      <c r="O326" s="140" t="str">
        <f>IF(L326="Full Materials Declaration","",IF(L326="TSCA Section 6h PBT",IF(ISERROR(VLOOKUP(M326,有害物质申报表!$AF$5:$AG$9,2,0)),"",(VLOOKUP(M326,有害物质申报表!$AF$5:$AG$9,2,0))),IF(L326="TSCA Risk Management",IF(ISERROR(VLOOKUP(M326,有害物质申报表!$AH$5:$AI$37,2,0)),"",(VLOOKUP(M326,有害物质申报表!$AH$5:$AI$37,2,0))),IF(L326="CEPA",IF(ISERROR(VLOOKUP(M326,有害物质申报表!$AN$5:$AO$30,2,0)),"",(VLOOKUP(M326,有害物质申报表!$AN$5:$AO$30,2,0))),IF(L326="WA Safer Product",IF(ISERROR(VLOOKUP(M326,有害物质申报表!$AP$5:$AQ$22,2,0)),"",(VLOOKUP(M326,有害物质申报表!$AP$5:$AQ$22,2,0))),IF(M326="High Risk Prop 65",IF(ISERROR(VLOOKUP(N326,有害物质申报表!$AJ$5:$AK$24,2,0)),"",(VLOOKUP(N326,有害物质申报表!$AJ$5:$AK$24,2,0))),IF(M326="Complete Prop 65",IF(ISERROR(VLOOKUP(N326,有害物质申报表!$AL$5:$AM$967,2,0)),"",(VLOOKUP(N326,有害物质申报表!$AL$5:$AM$967,2,0))),IF(M326="Perfluorooctanoic acid PFOA its salts",IF(ISERROR(VLOOKUP(N326,有害物质申报表!$AR$5:$AS$12,2,0)),"",(VLOOKUP(N326,有害物质申报表!$AR$5:$AS$12,2,0))),IF(M326="Perfluoroocane sulphonic acid PFOS it salts",IF(ISERROR(VLOOKUP(N326,有害物质申报表!$AT$5:$AU$12,2,0)),"",(VLOOKUP(N326,有害物质申报表!$AT$5:$AU$12,2,0))),IF(M326="Perfluorohexane 1 sulphonic acid PFHxS its salts",IF(ISERROR(VLOOKUP(N326,有害物质申报表!$AV$5:$AW$12,2,0)),"",(VLOOKUP(N326,有害物质申报表!$AV$5:$AW$12,2,0))),IF(M326="Undecafluorohexanoic acid PFHxA its salts",IF(ISERROR(VLOOKUP(N326,有害物质申报表!$AX$5:$AY$12,2,0)),"",(VLOOKUP(N326,有害物质申报表!$AX$5:$AY$12,2,0))),IF(M326="Perfluorononanoic acid PFNA its salts",IF(ISERROR(VLOOKUP(N326,有害物质申报表!$AZ$5:$BA$9,2,0)),"",(VLOOKUP(N326,有害物质申报表!$AZ$5:$BA$9,2,0))),IF(M326="Perfluorobutane sulfonic acid PFBS and its salts",IF(ISERROR(VLOOKUP(N326,有害物质申报表!$BB$5:$BC$12,2,0)),"",(VLOOKUP(N326,有害物质申报表!$BB$5:$BC$12,2,0))),IF(M326="Long chain perfluorocarboxylic acids PFCAs C9 to C14 including their salts",IF(ISERROR(VLOOKUP(N326,有害物质申报表!$BD$5:$BE$14,2,0)),"",(VLOOKUP(N326,有害物质申报表!$BD$5:$BE$14,2,0))),IF(M326="Hexafluoropropylene oxide dimer acid HFPO DA or GenX and its acyl halides",IF(ISERROR(VLOOKUP(N326,有害物质申报表!$BF$5:$BG$9,2,0)),"",(VLOOKUP(N326,有害物质申报表!$BF$5:$BG$9,2,0))),IF(M326="Other PFAS",""))))))))))))))))</f>
        <v/>
      </c>
      <c r="P326" s="5"/>
      <c r="Q326" s="182" t="str" cm="1">
        <f t="array" ref="Q326">IF(ISBLANK(P326),"",P326*(LOOKUP(2,1/(NOT(ISBLANK($J$10:J326))),$J$10:J326)))</f>
        <v/>
      </c>
      <c r="R326" s="182" t="str" cm="1">
        <f t="array" ref="R326">IF(ISBLANK(P326),"", (LOOKUP(2,1/(NOT(ISBLANK($K$10:K326))),$K$10:K326)))</f>
        <v/>
      </c>
      <c r="S326" s="1018"/>
      <c r="T326" s="1019"/>
      <c r="U326" s="437"/>
      <c r="V326" s="437"/>
      <c r="W326" s="437"/>
      <c r="X326" s="437"/>
      <c r="Y326" s="437"/>
      <c r="Z326" s="437"/>
      <c r="AA326" s="437"/>
      <c r="AB326" s="437"/>
      <c r="AC326" s="437"/>
      <c r="AL326" s="952" t="s">
        <v>1712</v>
      </c>
      <c r="AM326" s="953" t="s">
        <v>1682</v>
      </c>
    </row>
    <row r="327" spans="1:39" x14ac:dyDescent="0.6">
      <c r="A327" s="993"/>
      <c r="B327" s="1020"/>
      <c r="C327" s="182"/>
      <c r="D327" s="182"/>
      <c r="E327" s="182"/>
      <c r="F327" s="182"/>
      <c r="G327" s="182"/>
      <c r="H327" s="182"/>
      <c r="I327" s="182"/>
      <c r="J327" s="182"/>
      <c r="K327" s="182"/>
      <c r="L327" s="182" t="s">
        <v>2140</v>
      </c>
      <c r="M327" s="1018"/>
      <c r="N327" s="140"/>
      <c r="O327" s="140" t="str">
        <f>IF(L327="Full Materials Declaration","",IF(L327="TSCA Section 6h PBT",IF(ISERROR(VLOOKUP(M327,有害物质申报表!$AF$5:$AG$9,2,0)),"",(VLOOKUP(M327,有害物质申报表!$AF$5:$AG$9,2,0))),IF(L327="TSCA Risk Management",IF(ISERROR(VLOOKUP(M327,有害物质申报表!$AH$5:$AI$37,2,0)),"",(VLOOKUP(M327,有害物质申报表!$AH$5:$AI$37,2,0))),IF(L327="CEPA",IF(ISERROR(VLOOKUP(M327,有害物质申报表!$AN$5:$AO$30,2,0)),"",(VLOOKUP(M327,有害物质申报表!$AN$5:$AO$30,2,0))),IF(L327="WA Safer Product",IF(ISERROR(VLOOKUP(M327,有害物质申报表!$AP$5:$AQ$22,2,0)),"",(VLOOKUP(M327,有害物质申报表!$AP$5:$AQ$22,2,0))),IF(M327="High Risk Prop 65",IF(ISERROR(VLOOKUP(N327,有害物质申报表!$AJ$5:$AK$24,2,0)),"",(VLOOKUP(N327,有害物质申报表!$AJ$5:$AK$24,2,0))),IF(M327="Complete Prop 65",IF(ISERROR(VLOOKUP(N327,有害物质申报表!$AL$5:$AM$967,2,0)),"",(VLOOKUP(N327,有害物质申报表!$AL$5:$AM$967,2,0))),IF(M327="Perfluorooctanoic acid PFOA its salts",IF(ISERROR(VLOOKUP(N327,有害物质申报表!$AR$5:$AS$12,2,0)),"",(VLOOKUP(N327,有害物质申报表!$AR$5:$AS$12,2,0))),IF(M327="Perfluoroocane sulphonic acid PFOS it salts",IF(ISERROR(VLOOKUP(N327,有害物质申报表!$AT$5:$AU$12,2,0)),"",(VLOOKUP(N327,有害物质申报表!$AT$5:$AU$12,2,0))),IF(M327="Perfluorohexane 1 sulphonic acid PFHxS its salts",IF(ISERROR(VLOOKUP(N327,有害物质申报表!$AV$5:$AW$12,2,0)),"",(VLOOKUP(N327,有害物质申报表!$AV$5:$AW$12,2,0))),IF(M327="Undecafluorohexanoic acid PFHxA its salts",IF(ISERROR(VLOOKUP(N327,有害物质申报表!$AX$5:$AY$12,2,0)),"",(VLOOKUP(N327,有害物质申报表!$AX$5:$AY$12,2,0))),IF(M327="Perfluorononanoic acid PFNA its salts",IF(ISERROR(VLOOKUP(N327,有害物质申报表!$AZ$5:$BA$9,2,0)),"",(VLOOKUP(N327,有害物质申报表!$AZ$5:$BA$9,2,0))),IF(M327="Perfluorobutane sulfonic acid PFBS and its salts",IF(ISERROR(VLOOKUP(N327,有害物质申报表!$BB$5:$BC$12,2,0)),"",(VLOOKUP(N327,有害物质申报表!$BB$5:$BC$12,2,0))),IF(M327="Long chain perfluorocarboxylic acids PFCAs C9 to C14 including their salts",IF(ISERROR(VLOOKUP(N327,有害物质申报表!$BD$5:$BE$14,2,0)),"",(VLOOKUP(N327,有害物质申报表!$BD$5:$BE$14,2,0))),IF(M327="Hexafluoropropylene oxide dimer acid HFPO DA or GenX and its acyl halides",IF(ISERROR(VLOOKUP(N327,有害物质申报表!$BF$5:$BG$9,2,0)),"",(VLOOKUP(N327,有害物质申报表!$BF$5:$BG$9,2,0))),IF(M327="Other PFAS",""))))))))))))))))</f>
        <v/>
      </c>
      <c r="P327" s="5"/>
      <c r="Q327" s="182" t="str" cm="1">
        <f t="array" ref="Q327">IF(ISBLANK(P327),"",P327*(LOOKUP(2,1/(NOT(ISBLANK($J$10:J327))),$J$10:J327)))</f>
        <v/>
      </c>
      <c r="R327" s="182" t="str" cm="1">
        <f t="array" ref="R327">IF(ISBLANK(P327),"", (LOOKUP(2,1/(NOT(ISBLANK($K$10:K327))),$K$10:K327)))</f>
        <v/>
      </c>
      <c r="S327" s="1018"/>
      <c r="T327" s="1019"/>
      <c r="U327" s="437"/>
      <c r="V327" s="437"/>
      <c r="W327" s="437"/>
      <c r="X327" s="437"/>
      <c r="Y327" s="437"/>
      <c r="Z327" s="437"/>
      <c r="AA327" s="437"/>
      <c r="AB327" s="437"/>
      <c r="AC327" s="437"/>
      <c r="AL327" s="952" t="s">
        <v>1374</v>
      </c>
      <c r="AM327" s="953" t="s">
        <v>1375</v>
      </c>
    </row>
    <row r="328" spans="1:39" x14ac:dyDescent="0.6">
      <c r="A328" s="993"/>
      <c r="B328" s="1020"/>
      <c r="C328" s="182"/>
      <c r="D328" s="182"/>
      <c r="E328" s="182"/>
      <c r="F328" s="182"/>
      <c r="G328" s="182"/>
      <c r="H328" s="182"/>
      <c r="I328" s="182"/>
      <c r="J328" s="182"/>
      <c r="K328" s="182"/>
      <c r="L328" s="182" t="s">
        <v>2140</v>
      </c>
      <c r="M328" s="1018"/>
      <c r="N328" s="140"/>
      <c r="O328" s="140" t="str">
        <f>IF(L328="Full Materials Declaration","",IF(L328="TSCA Section 6h PBT",IF(ISERROR(VLOOKUP(M328,有害物质申报表!$AF$5:$AG$9,2,0)),"",(VLOOKUP(M328,有害物质申报表!$AF$5:$AG$9,2,0))),IF(L328="TSCA Risk Management",IF(ISERROR(VLOOKUP(M328,有害物质申报表!$AH$5:$AI$37,2,0)),"",(VLOOKUP(M328,有害物质申报表!$AH$5:$AI$37,2,0))),IF(L328="CEPA",IF(ISERROR(VLOOKUP(M328,有害物质申报表!$AN$5:$AO$30,2,0)),"",(VLOOKUP(M328,有害物质申报表!$AN$5:$AO$30,2,0))),IF(L328="WA Safer Product",IF(ISERROR(VLOOKUP(M328,有害物质申报表!$AP$5:$AQ$22,2,0)),"",(VLOOKUP(M328,有害物质申报表!$AP$5:$AQ$22,2,0))),IF(M328="High Risk Prop 65",IF(ISERROR(VLOOKUP(N328,有害物质申报表!$AJ$5:$AK$24,2,0)),"",(VLOOKUP(N328,有害物质申报表!$AJ$5:$AK$24,2,0))),IF(M328="Complete Prop 65",IF(ISERROR(VLOOKUP(N328,有害物质申报表!$AL$5:$AM$967,2,0)),"",(VLOOKUP(N328,有害物质申报表!$AL$5:$AM$967,2,0))),IF(M328="Perfluorooctanoic acid PFOA its salts",IF(ISERROR(VLOOKUP(N328,有害物质申报表!$AR$5:$AS$12,2,0)),"",(VLOOKUP(N328,有害物质申报表!$AR$5:$AS$12,2,0))),IF(M328="Perfluoroocane sulphonic acid PFOS it salts",IF(ISERROR(VLOOKUP(N328,有害物质申报表!$AT$5:$AU$12,2,0)),"",(VLOOKUP(N328,有害物质申报表!$AT$5:$AU$12,2,0))),IF(M328="Perfluorohexane 1 sulphonic acid PFHxS its salts",IF(ISERROR(VLOOKUP(N328,有害物质申报表!$AV$5:$AW$12,2,0)),"",(VLOOKUP(N328,有害物质申报表!$AV$5:$AW$12,2,0))),IF(M328="Undecafluorohexanoic acid PFHxA its salts",IF(ISERROR(VLOOKUP(N328,有害物质申报表!$AX$5:$AY$12,2,0)),"",(VLOOKUP(N328,有害物质申报表!$AX$5:$AY$12,2,0))),IF(M328="Perfluorononanoic acid PFNA its salts",IF(ISERROR(VLOOKUP(N328,有害物质申报表!$AZ$5:$BA$9,2,0)),"",(VLOOKUP(N328,有害物质申报表!$AZ$5:$BA$9,2,0))),IF(M328="Perfluorobutane sulfonic acid PFBS and its salts",IF(ISERROR(VLOOKUP(N328,有害物质申报表!$BB$5:$BC$12,2,0)),"",(VLOOKUP(N328,有害物质申报表!$BB$5:$BC$12,2,0))),IF(M328="Long chain perfluorocarboxylic acids PFCAs C9 to C14 including their salts",IF(ISERROR(VLOOKUP(N328,有害物质申报表!$BD$5:$BE$14,2,0)),"",(VLOOKUP(N328,有害物质申报表!$BD$5:$BE$14,2,0))),IF(M328="Hexafluoropropylene oxide dimer acid HFPO DA or GenX and its acyl halides",IF(ISERROR(VLOOKUP(N328,有害物质申报表!$BF$5:$BG$9,2,0)),"",(VLOOKUP(N328,有害物质申报表!$BF$5:$BG$9,2,0))),IF(M328="Other PFAS",""))))))))))))))))</f>
        <v/>
      </c>
      <c r="P328" s="5"/>
      <c r="Q328" s="182" t="str" cm="1">
        <f t="array" ref="Q328">IF(ISBLANK(P328),"",P328*(LOOKUP(2,1/(NOT(ISBLANK($J$10:J328))),$J$10:J328)))</f>
        <v/>
      </c>
      <c r="R328" s="182" t="str" cm="1">
        <f t="array" ref="R328">IF(ISBLANK(P328),"", (LOOKUP(2,1/(NOT(ISBLANK($K$10:K328))),$K$10:K328)))</f>
        <v/>
      </c>
      <c r="S328" s="1018"/>
      <c r="T328" s="1019"/>
      <c r="U328" s="437"/>
      <c r="V328" s="437"/>
      <c r="W328" s="437"/>
      <c r="X328" s="437"/>
      <c r="Y328" s="437"/>
      <c r="Z328" s="437"/>
      <c r="AA328" s="437"/>
      <c r="AB328" s="437"/>
      <c r="AC328" s="437"/>
      <c r="AL328" s="952" t="s">
        <v>1481</v>
      </c>
      <c r="AM328" s="953" t="s">
        <v>1482</v>
      </c>
    </row>
    <row r="329" spans="1:39" ht="29" x14ac:dyDescent="0.6">
      <c r="A329" s="993"/>
      <c r="B329" s="1020"/>
      <c r="C329" s="182"/>
      <c r="D329" s="182"/>
      <c r="E329" s="182"/>
      <c r="F329" s="182"/>
      <c r="G329" s="182"/>
      <c r="H329" s="182"/>
      <c r="I329" s="182"/>
      <c r="J329" s="182"/>
      <c r="K329" s="182"/>
      <c r="L329" s="182" t="s">
        <v>2140</v>
      </c>
      <c r="M329" s="1018"/>
      <c r="N329" s="140"/>
      <c r="O329" s="140" t="str">
        <f>IF(L329="Full Materials Declaration","",IF(L329="TSCA Section 6h PBT",IF(ISERROR(VLOOKUP(M329,有害物质申报表!$AF$5:$AG$9,2,0)),"",(VLOOKUP(M329,有害物质申报表!$AF$5:$AG$9,2,0))),IF(L329="TSCA Risk Management",IF(ISERROR(VLOOKUP(M329,有害物质申报表!$AH$5:$AI$37,2,0)),"",(VLOOKUP(M329,有害物质申报表!$AH$5:$AI$37,2,0))),IF(L329="CEPA",IF(ISERROR(VLOOKUP(M329,有害物质申报表!$AN$5:$AO$30,2,0)),"",(VLOOKUP(M329,有害物质申报表!$AN$5:$AO$30,2,0))),IF(L329="WA Safer Product",IF(ISERROR(VLOOKUP(M329,有害物质申报表!$AP$5:$AQ$22,2,0)),"",(VLOOKUP(M329,有害物质申报表!$AP$5:$AQ$22,2,0))),IF(M329="High Risk Prop 65",IF(ISERROR(VLOOKUP(N329,有害物质申报表!$AJ$5:$AK$24,2,0)),"",(VLOOKUP(N329,有害物质申报表!$AJ$5:$AK$24,2,0))),IF(M329="Complete Prop 65",IF(ISERROR(VLOOKUP(N329,有害物质申报表!$AL$5:$AM$967,2,0)),"",(VLOOKUP(N329,有害物质申报表!$AL$5:$AM$967,2,0))),IF(M329="Perfluorooctanoic acid PFOA its salts",IF(ISERROR(VLOOKUP(N329,有害物质申报表!$AR$5:$AS$12,2,0)),"",(VLOOKUP(N329,有害物质申报表!$AR$5:$AS$12,2,0))),IF(M329="Perfluoroocane sulphonic acid PFOS it salts",IF(ISERROR(VLOOKUP(N329,有害物质申报表!$AT$5:$AU$12,2,0)),"",(VLOOKUP(N329,有害物质申报表!$AT$5:$AU$12,2,0))),IF(M329="Perfluorohexane 1 sulphonic acid PFHxS its salts",IF(ISERROR(VLOOKUP(N329,有害物质申报表!$AV$5:$AW$12,2,0)),"",(VLOOKUP(N329,有害物质申报表!$AV$5:$AW$12,2,0))),IF(M329="Undecafluorohexanoic acid PFHxA its salts",IF(ISERROR(VLOOKUP(N329,有害物质申报表!$AX$5:$AY$12,2,0)),"",(VLOOKUP(N329,有害物质申报表!$AX$5:$AY$12,2,0))),IF(M329="Perfluorononanoic acid PFNA its salts",IF(ISERROR(VLOOKUP(N329,有害物质申报表!$AZ$5:$BA$9,2,0)),"",(VLOOKUP(N329,有害物质申报表!$AZ$5:$BA$9,2,0))),IF(M329="Perfluorobutane sulfonic acid PFBS and its salts",IF(ISERROR(VLOOKUP(N329,有害物质申报表!$BB$5:$BC$12,2,0)),"",(VLOOKUP(N329,有害物质申报表!$BB$5:$BC$12,2,0))),IF(M329="Long chain perfluorocarboxylic acids PFCAs C9 to C14 including their salts",IF(ISERROR(VLOOKUP(N329,有害物质申报表!$BD$5:$BE$14,2,0)),"",(VLOOKUP(N329,有害物质申报表!$BD$5:$BE$14,2,0))),IF(M329="Hexafluoropropylene oxide dimer acid HFPO DA or GenX and its acyl halides",IF(ISERROR(VLOOKUP(N329,有害物质申报表!$BF$5:$BG$9,2,0)),"",(VLOOKUP(N329,有害物质申报表!$BF$5:$BG$9,2,0))),IF(M329="Other PFAS",""))))))))))))))))</f>
        <v/>
      </c>
      <c r="P329" s="5"/>
      <c r="Q329" s="182" t="str" cm="1">
        <f t="array" ref="Q329">IF(ISBLANK(P329),"",P329*(LOOKUP(2,1/(NOT(ISBLANK($J$10:J329))),$J$10:J329)))</f>
        <v/>
      </c>
      <c r="R329" s="182" t="str" cm="1">
        <f t="array" ref="R329">IF(ISBLANK(P329),"", (LOOKUP(2,1/(NOT(ISBLANK($K$10:K329))),$K$10:K329)))</f>
        <v/>
      </c>
      <c r="S329" s="1018"/>
      <c r="T329" s="1019"/>
      <c r="U329" s="437"/>
      <c r="V329" s="437"/>
      <c r="W329" s="437"/>
      <c r="X329" s="437"/>
      <c r="Y329" s="437"/>
      <c r="Z329" s="437"/>
      <c r="AA329" s="437"/>
      <c r="AB329" s="437"/>
      <c r="AC329" s="437"/>
      <c r="AL329" s="952" t="s">
        <v>1538</v>
      </c>
      <c r="AM329" s="953" t="s">
        <v>1539</v>
      </c>
    </row>
    <row r="330" spans="1:39" x14ac:dyDescent="0.6">
      <c r="A330" s="993"/>
      <c r="B330" s="1020"/>
      <c r="C330" s="182"/>
      <c r="D330" s="182"/>
      <c r="E330" s="182"/>
      <c r="F330" s="182"/>
      <c r="G330" s="182"/>
      <c r="H330" s="182"/>
      <c r="I330" s="182"/>
      <c r="J330" s="182"/>
      <c r="K330" s="182"/>
      <c r="L330" s="182" t="s">
        <v>2140</v>
      </c>
      <c r="M330" s="1018"/>
      <c r="N330" s="140"/>
      <c r="O330" s="140" t="str">
        <f>IF(L330="Full Materials Declaration","",IF(L330="TSCA Section 6h PBT",IF(ISERROR(VLOOKUP(M330,有害物质申报表!$AF$5:$AG$9,2,0)),"",(VLOOKUP(M330,有害物质申报表!$AF$5:$AG$9,2,0))),IF(L330="TSCA Risk Management",IF(ISERROR(VLOOKUP(M330,有害物质申报表!$AH$5:$AI$37,2,0)),"",(VLOOKUP(M330,有害物质申报表!$AH$5:$AI$37,2,0))),IF(L330="CEPA",IF(ISERROR(VLOOKUP(M330,有害物质申报表!$AN$5:$AO$30,2,0)),"",(VLOOKUP(M330,有害物质申报表!$AN$5:$AO$30,2,0))),IF(L330="WA Safer Product",IF(ISERROR(VLOOKUP(M330,有害物质申报表!$AP$5:$AQ$22,2,0)),"",(VLOOKUP(M330,有害物质申报表!$AP$5:$AQ$22,2,0))),IF(M330="High Risk Prop 65",IF(ISERROR(VLOOKUP(N330,有害物质申报表!$AJ$5:$AK$24,2,0)),"",(VLOOKUP(N330,有害物质申报表!$AJ$5:$AK$24,2,0))),IF(M330="Complete Prop 65",IF(ISERROR(VLOOKUP(N330,有害物质申报表!$AL$5:$AM$967,2,0)),"",(VLOOKUP(N330,有害物质申报表!$AL$5:$AM$967,2,0))),IF(M330="Perfluorooctanoic acid PFOA its salts",IF(ISERROR(VLOOKUP(N330,有害物质申报表!$AR$5:$AS$12,2,0)),"",(VLOOKUP(N330,有害物质申报表!$AR$5:$AS$12,2,0))),IF(M330="Perfluoroocane sulphonic acid PFOS it salts",IF(ISERROR(VLOOKUP(N330,有害物质申报表!$AT$5:$AU$12,2,0)),"",(VLOOKUP(N330,有害物质申报表!$AT$5:$AU$12,2,0))),IF(M330="Perfluorohexane 1 sulphonic acid PFHxS its salts",IF(ISERROR(VLOOKUP(N330,有害物质申报表!$AV$5:$AW$12,2,0)),"",(VLOOKUP(N330,有害物质申报表!$AV$5:$AW$12,2,0))),IF(M330="Undecafluorohexanoic acid PFHxA its salts",IF(ISERROR(VLOOKUP(N330,有害物质申报表!$AX$5:$AY$12,2,0)),"",(VLOOKUP(N330,有害物质申报表!$AX$5:$AY$12,2,0))),IF(M330="Perfluorononanoic acid PFNA its salts",IF(ISERROR(VLOOKUP(N330,有害物质申报表!$AZ$5:$BA$9,2,0)),"",(VLOOKUP(N330,有害物质申报表!$AZ$5:$BA$9,2,0))),IF(M330="Perfluorobutane sulfonic acid PFBS and its salts",IF(ISERROR(VLOOKUP(N330,有害物质申报表!$BB$5:$BC$12,2,0)),"",(VLOOKUP(N330,有害物质申报表!$BB$5:$BC$12,2,0))),IF(M330="Long chain perfluorocarboxylic acids PFCAs C9 to C14 including their salts",IF(ISERROR(VLOOKUP(N330,有害物质申报表!$BD$5:$BE$14,2,0)),"",(VLOOKUP(N330,有害物质申报表!$BD$5:$BE$14,2,0))),IF(M330="Hexafluoropropylene oxide dimer acid HFPO DA or GenX and its acyl halides",IF(ISERROR(VLOOKUP(N330,有害物质申报表!$BF$5:$BG$9,2,0)),"",(VLOOKUP(N330,有害物质申报表!$BF$5:$BG$9,2,0))),IF(M330="Other PFAS",""))))))))))))))))</f>
        <v/>
      </c>
      <c r="P330" s="5"/>
      <c r="Q330" s="182" t="str" cm="1">
        <f t="array" ref="Q330">IF(ISBLANK(P330),"",P330*(LOOKUP(2,1/(NOT(ISBLANK($J$10:J330))),$J$10:J330)))</f>
        <v/>
      </c>
      <c r="R330" s="182" t="str" cm="1">
        <f t="array" ref="R330">IF(ISBLANK(P330),"", (LOOKUP(2,1/(NOT(ISBLANK($K$10:K330))),$K$10:K330)))</f>
        <v/>
      </c>
      <c r="S330" s="1018"/>
      <c r="T330" s="1019"/>
      <c r="U330" s="437"/>
      <c r="V330" s="437"/>
      <c r="W330" s="437"/>
      <c r="X330" s="437"/>
      <c r="Y330" s="437"/>
      <c r="Z330" s="437"/>
      <c r="AA330" s="437"/>
      <c r="AB330" s="437"/>
      <c r="AC330" s="437"/>
      <c r="AL330" s="952" t="s">
        <v>556</v>
      </c>
      <c r="AM330" s="953" t="s">
        <v>557</v>
      </c>
    </row>
    <row r="331" spans="1:39" x14ac:dyDescent="0.6">
      <c r="A331" s="993"/>
      <c r="B331" s="1020"/>
      <c r="C331" s="182"/>
      <c r="D331" s="182"/>
      <c r="E331" s="182"/>
      <c r="F331" s="182"/>
      <c r="G331" s="182"/>
      <c r="H331" s="182"/>
      <c r="I331" s="182"/>
      <c r="J331" s="182"/>
      <c r="K331" s="182"/>
      <c r="L331" s="182" t="s">
        <v>2140</v>
      </c>
      <c r="M331" s="1018"/>
      <c r="N331" s="140"/>
      <c r="O331" s="140" t="str">
        <f>IF(L331="Full Materials Declaration","",IF(L331="TSCA Section 6h PBT",IF(ISERROR(VLOOKUP(M331,有害物质申报表!$AF$5:$AG$9,2,0)),"",(VLOOKUP(M331,有害物质申报表!$AF$5:$AG$9,2,0))),IF(L331="TSCA Risk Management",IF(ISERROR(VLOOKUP(M331,有害物质申报表!$AH$5:$AI$37,2,0)),"",(VLOOKUP(M331,有害物质申报表!$AH$5:$AI$37,2,0))),IF(L331="CEPA",IF(ISERROR(VLOOKUP(M331,有害物质申报表!$AN$5:$AO$30,2,0)),"",(VLOOKUP(M331,有害物质申报表!$AN$5:$AO$30,2,0))),IF(L331="WA Safer Product",IF(ISERROR(VLOOKUP(M331,有害物质申报表!$AP$5:$AQ$22,2,0)),"",(VLOOKUP(M331,有害物质申报表!$AP$5:$AQ$22,2,0))),IF(M331="High Risk Prop 65",IF(ISERROR(VLOOKUP(N331,有害物质申报表!$AJ$5:$AK$24,2,0)),"",(VLOOKUP(N331,有害物质申报表!$AJ$5:$AK$24,2,0))),IF(M331="Complete Prop 65",IF(ISERROR(VLOOKUP(N331,有害物质申报表!$AL$5:$AM$967,2,0)),"",(VLOOKUP(N331,有害物质申报表!$AL$5:$AM$967,2,0))),IF(M331="Perfluorooctanoic acid PFOA its salts",IF(ISERROR(VLOOKUP(N331,有害物质申报表!$AR$5:$AS$12,2,0)),"",(VLOOKUP(N331,有害物质申报表!$AR$5:$AS$12,2,0))),IF(M331="Perfluoroocane sulphonic acid PFOS it salts",IF(ISERROR(VLOOKUP(N331,有害物质申报表!$AT$5:$AU$12,2,0)),"",(VLOOKUP(N331,有害物质申报表!$AT$5:$AU$12,2,0))),IF(M331="Perfluorohexane 1 sulphonic acid PFHxS its salts",IF(ISERROR(VLOOKUP(N331,有害物质申报表!$AV$5:$AW$12,2,0)),"",(VLOOKUP(N331,有害物质申报表!$AV$5:$AW$12,2,0))),IF(M331="Undecafluorohexanoic acid PFHxA its salts",IF(ISERROR(VLOOKUP(N331,有害物质申报表!$AX$5:$AY$12,2,0)),"",(VLOOKUP(N331,有害物质申报表!$AX$5:$AY$12,2,0))),IF(M331="Perfluorononanoic acid PFNA its salts",IF(ISERROR(VLOOKUP(N331,有害物质申报表!$AZ$5:$BA$9,2,0)),"",(VLOOKUP(N331,有害物质申报表!$AZ$5:$BA$9,2,0))),IF(M331="Perfluorobutane sulfonic acid PFBS and its salts",IF(ISERROR(VLOOKUP(N331,有害物质申报表!$BB$5:$BC$12,2,0)),"",(VLOOKUP(N331,有害物质申报表!$BB$5:$BC$12,2,0))),IF(M331="Long chain perfluorocarboxylic acids PFCAs C9 to C14 including their salts",IF(ISERROR(VLOOKUP(N331,有害物质申报表!$BD$5:$BE$14,2,0)),"",(VLOOKUP(N331,有害物质申报表!$BD$5:$BE$14,2,0))),IF(M331="Hexafluoropropylene oxide dimer acid HFPO DA or GenX and its acyl halides",IF(ISERROR(VLOOKUP(N331,有害物质申报表!$BF$5:$BG$9,2,0)),"",(VLOOKUP(N331,有害物质申报表!$BF$5:$BG$9,2,0))),IF(M331="Other PFAS",""))))))))))))))))</f>
        <v/>
      </c>
      <c r="P331" s="5"/>
      <c r="Q331" s="182" t="str" cm="1">
        <f t="array" ref="Q331">IF(ISBLANK(P331),"",P331*(LOOKUP(2,1/(NOT(ISBLANK($J$10:J331))),$J$10:J331)))</f>
        <v/>
      </c>
      <c r="R331" s="182" t="str" cm="1">
        <f t="array" ref="R331">IF(ISBLANK(P331),"", (LOOKUP(2,1/(NOT(ISBLANK($K$10:K331))),$K$10:K331)))</f>
        <v/>
      </c>
      <c r="S331" s="1018"/>
      <c r="T331" s="1019"/>
      <c r="U331" s="437"/>
      <c r="V331" s="437"/>
      <c r="W331" s="437"/>
      <c r="X331" s="437"/>
      <c r="Y331" s="437"/>
      <c r="Z331" s="437"/>
      <c r="AA331" s="437"/>
      <c r="AB331" s="437"/>
      <c r="AC331" s="437"/>
      <c r="AL331" s="952" t="s">
        <v>563</v>
      </c>
      <c r="AM331" s="953" t="s">
        <v>564</v>
      </c>
    </row>
    <row r="332" spans="1:39" x14ac:dyDescent="0.6">
      <c r="A332" s="993"/>
      <c r="B332" s="1020"/>
      <c r="C332" s="182"/>
      <c r="D332" s="182"/>
      <c r="E332" s="182"/>
      <c r="F332" s="182"/>
      <c r="G332" s="182"/>
      <c r="H332" s="182"/>
      <c r="I332" s="182"/>
      <c r="J332" s="182"/>
      <c r="K332" s="182"/>
      <c r="L332" s="182" t="s">
        <v>2140</v>
      </c>
      <c r="M332" s="1018"/>
      <c r="N332" s="140"/>
      <c r="O332" s="140" t="str">
        <f>IF(L332="Full Materials Declaration","",IF(L332="TSCA Section 6h PBT",IF(ISERROR(VLOOKUP(M332,有害物质申报表!$AF$5:$AG$9,2,0)),"",(VLOOKUP(M332,有害物质申报表!$AF$5:$AG$9,2,0))),IF(L332="TSCA Risk Management",IF(ISERROR(VLOOKUP(M332,有害物质申报表!$AH$5:$AI$37,2,0)),"",(VLOOKUP(M332,有害物质申报表!$AH$5:$AI$37,2,0))),IF(L332="CEPA",IF(ISERROR(VLOOKUP(M332,有害物质申报表!$AN$5:$AO$30,2,0)),"",(VLOOKUP(M332,有害物质申报表!$AN$5:$AO$30,2,0))),IF(L332="WA Safer Product",IF(ISERROR(VLOOKUP(M332,有害物质申报表!$AP$5:$AQ$22,2,0)),"",(VLOOKUP(M332,有害物质申报表!$AP$5:$AQ$22,2,0))),IF(M332="High Risk Prop 65",IF(ISERROR(VLOOKUP(N332,有害物质申报表!$AJ$5:$AK$24,2,0)),"",(VLOOKUP(N332,有害物质申报表!$AJ$5:$AK$24,2,0))),IF(M332="Complete Prop 65",IF(ISERROR(VLOOKUP(N332,有害物质申报表!$AL$5:$AM$967,2,0)),"",(VLOOKUP(N332,有害物质申报表!$AL$5:$AM$967,2,0))),IF(M332="Perfluorooctanoic acid PFOA its salts",IF(ISERROR(VLOOKUP(N332,有害物质申报表!$AR$5:$AS$12,2,0)),"",(VLOOKUP(N332,有害物质申报表!$AR$5:$AS$12,2,0))),IF(M332="Perfluoroocane sulphonic acid PFOS it salts",IF(ISERROR(VLOOKUP(N332,有害物质申报表!$AT$5:$AU$12,2,0)),"",(VLOOKUP(N332,有害物质申报表!$AT$5:$AU$12,2,0))),IF(M332="Perfluorohexane 1 sulphonic acid PFHxS its salts",IF(ISERROR(VLOOKUP(N332,有害物质申报表!$AV$5:$AW$12,2,0)),"",(VLOOKUP(N332,有害物质申报表!$AV$5:$AW$12,2,0))),IF(M332="Undecafluorohexanoic acid PFHxA its salts",IF(ISERROR(VLOOKUP(N332,有害物质申报表!$AX$5:$AY$12,2,0)),"",(VLOOKUP(N332,有害物质申报表!$AX$5:$AY$12,2,0))),IF(M332="Perfluorononanoic acid PFNA its salts",IF(ISERROR(VLOOKUP(N332,有害物质申报表!$AZ$5:$BA$9,2,0)),"",(VLOOKUP(N332,有害物质申报表!$AZ$5:$BA$9,2,0))),IF(M332="Perfluorobutane sulfonic acid PFBS and its salts",IF(ISERROR(VLOOKUP(N332,有害物质申报表!$BB$5:$BC$12,2,0)),"",(VLOOKUP(N332,有害物质申报表!$BB$5:$BC$12,2,0))),IF(M332="Long chain perfluorocarboxylic acids PFCAs C9 to C14 including their salts",IF(ISERROR(VLOOKUP(N332,有害物质申报表!$BD$5:$BE$14,2,0)),"",(VLOOKUP(N332,有害物质申报表!$BD$5:$BE$14,2,0))),IF(M332="Hexafluoropropylene oxide dimer acid HFPO DA or GenX and its acyl halides",IF(ISERROR(VLOOKUP(N332,有害物质申报表!$BF$5:$BG$9,2,0)),"",(VLOOKUP(N332,有害物质申报表!$BF$5:$BG$9,2,0))),IF(M332="Other PFAS",""))))))))))))))))</f>
        <v/>
      </c>
      <c r="P332" s="5"/>
      <c r="Q332" s="182" t="str" cm="1">
        <f t="array" ref="Q332">IF(ISBLANK(P332),"",P332*(LOOKUP(2,1/(NOT(ISBLANK($J$10:J332))),$J$10:J332)))</f>
        <v/>
      </c>
      <c r="R332" s="182" t="str" cm="1">
        <f t="array" ref="R332">IF(ISBLANK(P332),"", (LOOKUP(2,1/(NOT(ISBLANK($K$10:K332))),$K$10:K332)))</f>
        <v/>
      </c>
      <c r="S332" s="1018"/>
      <c r="T332" s="1019"/>
      <c r="U332" s="437"/>
      <c r="V332" s="437"/>
      <c r="W332" s="437"/>
      <c r="X332" s="437"/>
      <c r="Y332" s="437"/>
      <c r="Z332" s="437"/>
      <c r="AA332" s="437"/>
      <c r="AB332" s="437"/>
      <c r="AC332" s="437"/>
      <c r="AL332" s="952" t="s">
        <v>552</v>
      </c>
      <c r="AM332" s="953" t="s">
        <v>553</v>
      </c>
    </row>
    <row r="333" spans="1:39" x14ac:dyDescent="0.6">
      <c r="A333" s="993"/>
      <c r="B333" s="1020"/>
      <c r="C333" s="182"/>
      <c r="D333" s="182"/>
      <c r="E333" s="182"/>
      <c r="F333" s="182"/>
      <c r="G333" s="182"/>
      <c r="H333" s="182"/>
      <c r="I333" s="182"/>
      <c r="J333" s="182"/>
      <c r="K333" s="182"/>
      <c r="L333" s="182" t="s">
        <v>2140</v>
      </c>
      <c r="M333" s="1018"/>
      <c r="N333" s="140"/>
      <c r="O333" s="140" t="str">
        <f>IF(L333="Full Materials Declaration","",IF(L333="TSCA Section 6h PBT",IF(ISERROR(VLOOKUP(M333,有害物质申报表!$AF$5:$AG$9,2,0)),"",(VLOOKUP(M333,有害物质申报表!$AF$5:$AG$9,2,0))),IF(L333="TSCA Risk Management",IF(ISERROR(VLOOKUP(M333,有害物质申报表!$AH$5:$AI$37,2,0)),"",(VLOOKUP(M333,有害物质申报表!$AH$5:$AI$37,2,0))),IF(L333="CEPA",IF(ISERROR(VLOOKUP(M333,有害物质申报表!$AN$5:$AO$30,2,0)),"",(VLOOKUP(M333,有害物质申报表!$AN$5:$AO$30,2,0))),IF(L333="WA Safer Product",IF(ISERROR(VLOOKUP(M333,有害物质申报表!$AP$5:$AQ$22,2,0)),"",(VLOOKUP(M333,有害物质申报表!$AP$5:$AQ$22,2,0))),IF(M333="High Risk Prop 65",IF(ISERROR(VLOOKUP(N333,有害物质申报表!$AJ$5:$AK$24,2,0)),"",(VLOOKUP(N333,有害物质申报表!$AJ$5:$AK$24,2,0))),IF(M333="Complete Prop 65",IF(ISERROR(VLOOKUP(N333,有害物质申报表!$AL$5:$AM$967,2,0)),"",(VLOOKUP(N333,有害物质申报表!$AL$5:$AM$967,2,0))),IF(M333="Perfluorooctanoic acid PFOA its salts",IF(ISERROR(VLOOKUP(N333,有害物质申报表!$AR$5:$AS$12,2,0)),"",(VLOOKUP(N333,有害物质申报表!$AR$5:$AS$12,2,0))),IF(M333="Perfluoroocane sulphonic acid PFOS it salts",IF(ISERROR(VLOOKUP(N333,有害物质申报表!$AT$5:$AU$12,2,0)),"",(VLOOKUP(N333,有害物质申报表!$AT$5:$AU$12,2,0))),IF(M333="Perfluorohexane 1 sulphonic acid PFHxS its salts",IF(ISERROR(VLOOKUP(N333,有害物质申报表!$AV$5:$AW$12,2,0)),"",(VLOOKUP(N333,有害物质申报表!$AV$5:$AW$12,2,0))),IF(M333="Undecafluorohexanoic acid PFHxA its salts",IF(ISERROR(VLOOKUP(N333,有害物质申报表!$AX$5:$AY$12,2,0)),"",(VLOOKUP(N333,有害物质申报表!$AX$5:$AY$12,2,0))),IF(M333="Perfluorononanoic acid PFNA its salts",IF(ISERROR(VLOOKUP(N333,有害物质申报表!$AZ$5:$BA$9,2,0)),"",(VLOOKUP(N333,有害物质申报表!$AZ$5:$BA$9,2,0))),IF(M333="Perfluorobutane sulfonic acid PFBS and its salts",IF(ISERROR(VLOOKUP(N333,有害物质申报表!$BB$5:$BC$12,2,0)),"",(VLOOKUP(N333,有害物质申报表!$BB$5:$BC$12,2,0))),IF(M333="Long chain perfluorocarboxylic acids PFCAs C9 to C14 including their salts",IF(ISERROR(VLOOKUP(N333,有害物质申报表!$BD$5:$BE$14,2,0)),"",(VLOOKUP(N333,有害物质申报表!$BD$5:$BE$14,2,0))),IF(M333="Hexafluoropropylene oxide dimer acid HFPO DA or GenX and its acyl halides",IF(ISERROR(VLOOKUP(N333,有害物质申报表!$BF$5:$BG$9,2,0)),"",(VLOOKUP(N333,有害物质申报表!$BF$5:$BG$9,2,0))),IF(M333="Other PFAS",""))))))))))))))))</f>
        <v/>
      </c>
      <c r="P333" s="5"/>
      <c r="Q333" s="182" t="str" cm="1">
        <f t="array" ref="Q333">IF(ISBLANK(P333),"",P333*(LOOKUP(2,1/(NOT(ISBLANK($J$10:J333))),$J$10:J333)))</f>
        <v/>
      </c>
      <c r="R333" s="182" t="str" cm="1">
        <f t="array" ref="R333">IF(ISBLANK(P333),"", (LOOKUP(2,1/(NOT(ISBLANK($K$10:K333))),$K$10:K333)))</f>
        <v/>
      </c>
      <c r="S333" s="1018"/>
      <c r="T333" s="1019"/>
      <c r="U333" s="437"/>
      <c r="V333" s="437"/>
      <c r="W333" s="437"/>
      <c r="X333" s="437"/>
      <c r="Y333" s="437"/>
      <c r="Z333" s="437"/>
      <c r="AA333" s="437"/>
      <c r="AB333" s="437"/>
      <c r="AC333" s="437"/>
      <c r="AL333" s="952" t="s">
        <v>984</v>
      </c>
      <c r="AM333" s="953" t="s">
        <v>985</v>
      </c>
    </row>
    <row r="334" spans="1:39" ht="29" x14ac:dyDescent="0.6">
      <c r="A334" s="993"/>
      <c r="B334" s="1020"/>
      <c r="C334" s="182"/>
      <c r="D334" s="182"/>
      <c r="E334" s="182"/>
      <c r="F334" s="182"/>
      <c r="G334" s="182"/>
      <c r="H334" s="182"/>
      <c r="I334" s="182"/>
      <c r="J334" s="182"/>
      <c r="K334" s="182"/>
      <c r="L334" s="182" t="s">
        <v>2140</v>
      </c>
      <c r="M334" s="1018"/>
      <c r="N334" s="140"/>
      <c r="O334" s="140" t="str">
        <f>IF(L334="Full Materials Declaration","",IF(L334="TSCA Section 6h PBT",IF(ISERROR(VLOOKUP(M334,有害物质申报表!$AF$5:$AG$9,2,0)),"",(VLOOKUP(M334,有害物质申报表!$AF$5:$AG$9,2,0))),IF(L334="TSCA Risk Management",IF(ISERROR(VLOOKUP(M334,有害物质申报表!$AH$5:$AI$37,2,0)),"",(VLOOKUP(M334,有害物质申报表!$AH$5:$AI$37,2,0))),IF(L334="CEPA",IF(ISERROR(VLOOKUP(M334,有害物质申报表!$AN$5:$AO$30,2,0)),"",(VLOOKUP(M334,有害物质申报表!$AN$5:$AO$30,2,0))),IF(L334="WA Safer Product",IF(ISERROR(VLOOKUP(M334,有害物质申报表!$AP$5:$AQ$22,2,0)),"",(VLOOKUP(M334,有害物质申报表!$AP$5:$AQ$22,2,0))),IF(M334="High Risk Prop 65",IF(ISERROR(VLOOKUP(N334,有害物质申报表!$AJ$5:$AK$24,2,0)),"",(VLOOKUP(N334,有害物质申报表!$AJ$5:$AK$24,2,0))),IF(M334="Complete Prop 65",IF(ISERROR(VLOOKUP(N334,有害物质申报表!$AL$5:$AM$967,2,0)),"",(VLOOKUP(N334,有害物质申报表!$AL$5:$AM$967,2,0))),IF(M334="Perfluorooctanoic acid PFOA its salts",IF(ISERROR(VLOOKUP(N334,有害物质申报表!$AR$5:$AS$12,2,0)),"",(VLOOKUP(N334,有害物质申报表!$AR$5:$AS$12,2,0))),IF(M334="Perfluoroocane sulphonic acid PFOS it salts",IF(ISERROR(VLOOKUP(N334,有害物质申报表!$AT$5:$AU$12,2,0)),"",(VLOOKUP(N334,有害物质申报表!$AT$5:$AU$12,2,0))),IF(M334="Perfluorohexane 1 sulphonic acid PFHxS its salts",IF(ISERROR(VLOOKUP(N334,有害物质申报表!$AV$5:$AW$12,2,0)),"",(VLOOKUP(N334,有害物质申报表!$AV$5:$AW$12,2,0))),IF(M334="Undecafluorohexanoic acid PFHxA its salts",IF(ISERROR(VLOOKUP(N334,有害物质申报表!$AX$5:$AY$12,2,0)),"",(VLOOKUP(N334,有害物质申报表!$AX$5:$AY$12,2,0))),IF(M334="Perfluorononanoic acid PFNA its salts",IF(ISERROR(VLOOKUP(N334,有害物质申报表!$AZ$5:$BA$9,2,0)),"",(VLOOKUP(N334,有害物质申报表!$AZ$5:$BA$9,2,0))),IF(M334="Perfluorobutane sulfonic acid PFBS and its salts",IF(ISERROR(VLOOKUP(N334,有害物质申报表!$BB$5:$BC$12,2,0)),"",(VLOOKUP(N334,有害物质申报表!$BB$5:$BC$12,2,0))),IF(M334="Long chain perfluorocarboxylic acids PFCAs C9 to C14 including their salts",IF(ISERROR(VLOOKUP(N334,有害物质申报表!$BD$5:$BE$14,2,0)),"",(VLOOKUP(N334,有害物质申报表!$BD$5:$BE$14,2,0))),IF(M334="Hexafluoropropylene oxide dimer acid HFPO DA or GenX and its acyl halides",IF(ISERROR(VLOOKUP(N334,有害物质申报表!$BF$5:$BG$9,2,0)),"",(VLOOKUP(N334,有害物质申报表!$BF$5:$BG$9,2,0))),IF(M334="Other PFAS",""))))))))))))))))</f>
        <v/>
      </c>
      <c r="P334" s="5"/>
      <c r="Q334" s="182" t="str" cm="1">
        <f t="array" ref="Q334">IF(ISBLANK(P334),"",P334*(LOOKUP(2,1/(NOT(ISBLANK($J$10:J334))),$J$10:J334)))</f>
        <v/>
      </c>
      <c r="R334" s="182" t="str" cm="1">
        <f t="array" ref="R334">IF(ISBLANK(P334),"", (LOOKUP(2,1/(NOT(ISBLANK($K$10:K334))),$K$10:K334)))</f>
        <v/>
      </c>
      <c r="S334" s="1018"/>
      <c r="T334" s="1019"/>
      <c r="U334" s="437"/>
      <c r="V334" s="437"/>
      <c r="W334" s="437"/>
      <c r="X334" s="437"/>
      <c r="Y334" s="437"/>
      <c r="Z334" s="437"/>
      <c r="AA334" s="437"/>
      <c r="AB334" s="437"/>
      <c r="AC334" s="437"/>
      <c r="AL334" s="952" t="s">
        <v>609</v>
      </c>
      <c r="AM334" s="953" t="s">
        <v>610</v>
      </c>
    </row>
    <row r="335" spans="1:39" ht="29" x14ac:dyDescent="0.6">
      <c r="A335" s="993"/>
      <c r="B335" s="1020"/>
      <c r="C335" s="182"/>
      <c r="D335" s="182"/>
      <c r="E335" s="182"/>
      <c r="F335" s="182"/>
      <c r="G335" s="182"/>
      <c r="H335" s="182"/>
      <c r="I335" s="182"/>
      <c r="J335" s="182"/>
      <c r="K335" s="182"/>
      <c r="L335" s="182" t="s">
        <v>2140</v>
      </c>
      <c r="M335" s="1018"/>
      <c r="N335" s="140"/>
      <c r="O335" s="140" t="str">
        <f>IF(L335="Full Materials Declaration","",IF(L335="TSCA Section 6h PBT",IF(ISERROR(VLOOKUP(M335,有害物质申报表!$AF$5:$AG$9,2,0)),"",(VLOOKUP(M335,有害物质申报表!$AF$5:$AG$9,2,0))),IF(L335="TSCA Risk Management",IF(ISERROR(VLOOKUP(M335,有害物质申报表!$AH$5:$AI$37,2,0)),"",(VLOOKUP(M335,有害物质申报表!$AH$5:$AI$37,2,0))),IF(L335="CEPA",IF(ISERROR(VLOOKUP(M335,有害物质申报表!$AN$5:$AO$30,2,0)),"",(VLOOKUP(M335,有害物质申报表!$AN$5:$AO$30,2,0))),IF(L335="WA Safer Product",IF(ISERROR(VLOOKUP(M335,有害物质申报表!$AP$5:$AQ$22,2,0)),"",(VLOOKUP(M335,有害物质申报表!$AP$5:$AQ$22,2,0))),IF(M335="High Risk Prop 65",IF(ISERROR(VLOOKUP(N335,有害物质申报表!$AJ$5:$AK$24,2,0)),"",(VLOOKUP(N335,有害物质申报表!$AJ$5:$AK$24,2,0))),IF(M335="Complete Prop 65",IF(ISERROR(VLOOKUP(N335,有害物质申报表!$AL$5:$AM$967,2,0)),"",(VLOOKUP(N335,有害物质申报表!$AL$5:$AM$967,2,0))),IF(M335="Perfluorooctanoic acid PFOA its salts",IF(ISERROR(VLOOKUP(N335,有害物质申报表!$AR$5:$AS$12,2,0)),"",(VLOOKUP(N335,有害物质申报表!$AR$5:$AS$12,2,0))),IF(M335="Perfluoroocane sulphonic acid PFOS it salts",IF(ISERROR(VLOOKUP(N335,有害物质申报表!$AT$5:$AU$12,2,0)),"",(VLOOKUP(N335,有害物质申报表!$AT$5:$AU$12,2,0))),IF(M335="Perfluorohexane 1 sulphonic acid PFHxS its salts",IF(ISERROR(VLOOKUP(N335,有害物质申报表!$AV$5:$AW$12,2,0)),"",(VLOOKUP(N335,有害物质申报表!$AV$5:$AW$12,2,0))),IF(M335="Undecafluorohexanoic acid PFHxA its salts",IF(ISERROR(VLOOKUP(N335,有害物质申报表!$AX$5:$AY$12,2,0)),"",(VLOOKUP(N335,有害物质申报表!$AX$5:$AY$12,2,0))),IF(M335="Perfluorononanoic acid PFNA its salts",IF(ISERROR(VLOOKUP(N335,有害物质申报表!$AZ$5:$BA$9,2,0)),"",(VLOOKUP(N335,有害物质申报表!$AZ$5:$BA$9,2,0))),IF(M335="Perfluorobutane sulfonic acid PFBS and its salts",IF(ISERROR(VLOOKUP(N335,有害物质申报表!$BB$5:$BC$12,2,0)),"",(VLOOKUP(N335,有害物质申报表!$BB$5:$BC$12,2,0))),IF(M335="Long chain perfluorocarboxylic acids PFCAs C9 to C14 including their salts",IF(ISERROR(VLOOKUP(N335,有害物质申报表!$BD$5:$BE$14,2,0)),"",(VLOOKUP(N335,有害物质申报表!$BD$5:$BE$14,2,0))),IF(M335="Hexafluoropropylene oxide dimer acid HFPO DA or GenX and its acyl halides",IF(ISERROR(VLOOKUP(N335,有害物质申报表!$BF$5:$BG$9,2,0)),"",(VLOOKUP(N335,有害物质申报表!$BF$5:$BG$9,2,0))),IF(M335="Other PFAS",""))))))))))))))))</f>
        <v/>
      </c>
      <c r="P335" s="5"/>
      <c r="Q335" s="182" t="str" cm="1">
        <f t="array" ref="Q335">IF(ISBLANK(P335),"",P335*(LOOKUP(2,1/(NOT(ISBLANK($J$10:J335))),$J$10:J335)))</f>
        <v/>
      </c>
      <c r="R335" s="182" t="str" cm="1">
        <f t="array" ref="R335">IF(ISBLANK(P335),"", (LOOKUP(2,1/(NOT(ISBLANK($K$10:K335))),$K$10:K335)))</f>
        <v/>
      </c>
      <c r="S335" s="1018"/>
      <c r="T335" s="1019"/>
      <c r="U335" s="437"/>
      <c r="V335" s="437"/>
      <c r="W335" s="437"/>
      <c r="X335" s="437"/>
      <c r="Y335" s="437"/>
      <c r="Z335" s="437"/>
      <c r="AA335" s="437"/>
      <c r="AB335" s="437"/>
      <c r="AC335" s="437"/>
      <c r="AL335" s="952" t="s">
        <v>91</v>
      </c>
      <c r="AM335" s="953" t="s">
        <v>93</v>
      </c>
    </row>
    <row r="336" spans="1:39" x14ac:dyDescent="0.6">
      <c r="A336" s="993"/>
      <c r="B336" s="1020"/>
      <c r="C336" s="182"/>
      <c r="D336" s="182"/>
      <c r="E336" s="182"/>
      <c r="F336" s="182"/>
      <c r="G336" s="182"/>
      <c r="H336" s="182"/>
      <c r="I336" s="182"/>
      <c r="J336" s="182"/>
      <c r="K336" s="182"/>
      <c r="L336" s="182" t="s">
        <v>2140</v>
      </c>
      <c r="M336" s="1018"/>
      <c r="N336" s="140"/>
      <c r="O336" s="140" t="str">
        <f>IF(L336="Full Materials Declaration","",IF(L336="TSCA Section 6h PBT",IF(ISERROR(VLOOKUP(M336,有害物质申报表!$AF$5:$AG$9,2,0)),"",(VLOOKUP(M336,有害物质申报表!$AF$5:$AG$9,2,0))),IF(L336="TSCA Risk Management",IF(ISERROR(VLOOKUP(M336,有害物质申报表!$AH$5:$AI$37,2,0)),"",(VLOOKUP(M336,有害物质申报表!$AH$5:$AI$37,2,0))),IF(L336="CEPA",IF(ISERROR(VLOOKUP(M336,有害物质申报表!$AN$5:$AO$30,2,0)),"",(VLOOKUP(M336,有害物质申报表!$AN$5:$AO$30,2,0))),IF(L336="WA Safer Product",IF(ISERROR(VLOOKUP(M336,有害物质申报表!$AP$5:$AQ$22,2,0)),"",(VLOOKUP(M336,有害物质申报表!$AP$5:$AQ$22,2,0))),IF(M336="High Risk Prop 65",IF(ISERROR(VLOOKUP(N336,有害物质申报表!$AJ$5:$AK$24,2,0)),"",(VLOOKUP(N336,有害物质申报表!$AJ$5:$AK$24,2,0))),IF(M336="Complete Prop 65",IF(ISERROR(VLOOKUP(N336,有害物质申报表!$AL$5:$AM$967,2,0)),"",(VLOOKUP(N336,有害物质申报表!$AL$5:$AM$967,2,0))),IF(M336="Perfluorooctanoic acid PFOA its salts",IF(ISERROR(VLOOKUP(N336,有害物质申报表!$AR$5:$AS$12,2,0)),"",(VLOOKUP(N336,有害物质申报表!$AR$5:$AS$12,2,0))),IF(M336="Perfluoroocane sulphonic acid PFOS it salts",IF(ISERROR(VLOOKUP(N336,有害物质申报表!$AT$5:$AU$12,2,0)),"",(VLOOKUP(N336,有害物质申报表!$AT$5:$AU$12,2,0))),IF(M336="Perfluorohexane 1 sulphonic acid PFHxS its salts",IF(ISERROR(VLOOKUP(N336,有害物质申报表!$AV$5:$AW$12,2,0)),"",(VLOOKUP(N336,有害物质申报表!$AV$5:$AW$12,2,0))),IF(M336="Undecafluorohexanoic acid PFHxA its salts",IF(ISERROR(VLOOKUP(N336,有害物质申报表!$AX$5:$AY$12,2,0)),"",(VLOOKUP(N336,有害物质申报表!$AX$5:$AY$12,2,0))),IF(M336="Perfluorononanoic acid PFNA its salts",IF(ISERROR(VLOOKUP(N336,有害物质申报表!$AZ$5:$BA$9,2,0)),"",(VLOOKUP(N336,有害物质申报表!$AZ$5:$BA$9,2,0))),IF(M336="Perfluorobutane sulfonic acid PFBS and its salts",IF(ISERROR(VLOOKUP(N336,有害物质申报表!$BB$5:$BC$12,2,0)),"",(VLOOKUP(N336,有害物质申报表!$BB$5:$BC$12,2,0))),IF(M336="Long chain perfluorocarboxylic acids PFCAs C9 to C14 including their salts",IF(ISERROR(VLOOKUP(N336,有害物质申报表!$BD$5:$BE$14,2,0)),"",(VLOOKUP(N336,有害物质申报表!$BD$5:$BE$14,2,0))),IF(M336="Hexafluoropropylene oxide dimer acid HFPO DA or GenX and its acyl halides",IF(ISERROR(VLOOKUP(N336,有害物质申报表!$BF$5:$BG$9,2,0)),"",(VLOOKUP(N336,有害物质申报表!$BF$5:$BG$9,2,0))),IF(M336="Other PFAS",""))))))))))))))))</f>
        <v/>
      </c>
      <c r="P336" s="5"/>
      <c r="Q336" s="182" t="str" cm="1">
        <f t="array" ref="Q336">IF(ISBLANK(P336),"",P336*(LOOKUP(2,1/(NOT(ISBLANK($J$10:J336))),$J$10:J336)))</f>
        <v/>
      </c>
      <c r="R336" s="182" t="str" cm="1">
        <f t="array" ref="R336">IF(ISBLANK(P336),"", (LOOKUP(2,1/(NOT(ISBLANK($K$10:K336))),$K$10:K336)))</f>
        <v/>
      </c>
      <c r="S336" s="1018"/>
      <c r="T336" s="1019"/>
      <c r="U336" s="437"/>
      <c r="V336" s="437"/>
      <c r="W336" s="437"/>
      <c r="X336" s="437"/>
      <c r="Y336" s="437"/>
      <c r="Z336" s="437"/>
      <c r="AA336" s="437"/>
      <c r="AB336" s="437"/>
      <c r="AC336" s="437"/>
      <c r="AL336" s="952" t="s">
        <v>101</v>
      </c>
      <c r="AM336" s="953" t="s">
        <v>102</v>
      </c>
    </row>
    <row r="337" spans="1:39" x14ac:dyDescent="0.6">
      <c r="A337" s="993"/>
      <c r="B337" s="1020"/>
      <c r="C337" s="182"/>
      <c r="D337" s="182"/>
      <c r="E337" s="182"/>
      <c r="F337" s="182"/>
      <c r="G337" s="182"/>
      <c r="H337" s="182"/>
      <c r="I337" s="182"/>
      <c r="J337" s="182"/>
      <c r="K337" s="182"/>
      <c r="L337" s="182" t="s">
        <v>2140</v>
      </c>
      <c r="M337" s="1018"/>
      <c r="N337" s="140"/>
      <c r="O337" s="140" t="str">
        <f>IF(L337="Full Materials Declaration","",IF(L337="TSCA Section 6h PBT",IF(ISERROR(VLOOKUP(M337,有害物质申报表!$AF$5:$AG$9,2,0)),"",(VLOOKUP(M337,有害物质申报表!$AF$5:$AG$9,2,0))),IF(L337="TSCA Risk Management",IF(ISERROR(VLOOKUP(M337,有害物质申报表!$AH$5:$AI$37,2,0)),"",(VLOOKUP(M337,有害物质申报表!$AH$5:$AI$37,2,0))),IF(L337="CEPA",IF(ISERROR(VLOOKUP(M337,有害物质申报表!$AN$5:$AO$30,2,0)),"",(VLOOKUP(M337,有害物质申报表!$AN$5:$AO$30,2,0))),IF(L337="WA Safer Product",IF(ISERROR(VLOOKUP(M337,有害物质申报表!$AP$5:$AQ$22,2,0)),"",(VLOOKUP(M337,有害物质申报表!$AP$5:$AQ$22,2,0))),IF(M337="High Risk Prop 65",IF(ISERROR(VLOOKUP(N337,有害物质申报表!$AJ$5:$AK$24,2,0)),"",(VLOOKUP(N337,有害物质申报表!$AJ$5:$AK$24,2,0))),IF(M337="Complete Prop 65",IF(ISERROR(VLOOKUP(N337,有害物质申报表!$AL$5:$AM$967,2,0)),"",(VLOOKUP(N337,有害物质申报表!$AL$5:$AM$967,2,0))),IF(M337="Perfluorooctanoic acid PFOA its salts",IF(ISERROR(VLOOKUP(N337,有害物质申报表!$AR$5:$AS$12,2,0)),"",(VLOOKUP(N337,有害物质申报表!$AR$5:$AS$12,2,0))),IF(M337="Perfluoroocane sulphonic acid PFOS it salts",IF(ISERROR(VLOOKUP(N337,有害物质申报表!$AT$5:$AU$12,2,0)),"",(VLOOKUP(N337,有害物质申报表!$AT$5:$AU$12,2,0))),IF(M337="Perfluorohexane 1 sulphonic acid PFHxS its salts",IF(ISERROR(VLOOKUP(N337,有害物质申报表!$AV$5:$AW$12,2,0)),"",(VLOOKUP(N337,有害物质申报表!$AV$5:$AW$12,2,0))),IF(M337="Undecafluorohexanoic acid PFHxA its salts",IF(ISERROR(VLOOKUP(N337,有害物质申报表!$AX$5:$AY$12,2,0)),"",(VLOOKUP(N337,有害物质申报表!$AX$5:$AY$12,2,0))),IF(M337="Perfluorononanoic acid PFNA its salts",IF(ISERROR(VLOOKUP(N337,有害物质申报表!$AZ$5:$BA$9,2,0)),"",(VLOOKUP(N337,有害物质申报表!$AZ$5:$BA$9,2,0))),IF(M337="Perfluorobutane sulfonic acid PFBS and its salts",IF(ISERROR(VLOOKUP(N337,有害物质申报表!$BB$5:$BC$12,2,0)),"",(VLOOKUP(N337,有害物质申报表!$BB$5:$BC$12,2,0))),IF(M337="Long chain perfluorocarboxylic acids PFCAs C9 to C14 including their salts",IF(ISERROR(VLOOKUP(N337,有害物质申报表!$BD$5:$BE$14,2,0)),"",(VLOOKUP(N337,有害物质申报表!$BD$5:$BE$14,2,0))),IF(M337="Hexafluoropropylene oxide dimer acid HFPO DA or GenX and its acyl halides",IF(ISERROR(VLOOKUP(N337,有害物质申报表!$BF$5:$BG$9,2,0)),"",(VLOOKUP(N337,有害物质申报表!$BF$5:$BG$9,2,0))),IF(M337="Other PFAS",""))))))))))))))))</f>
        <v/>
      </c>
      <c r="P337" s="5"/>
      <c r="Q337" s="182" t="str" cm="1">
        <f t="array" ref="Q337">IF(ISBLANK(P337),"",P337*(LOOKUP(2,1/(NOT(ISBLANK($J$10:J337))),$J$10:J337)))</f>
        <v/>
      </c>
      <c r="R337" s="182" t="str" cm="1">
        <f t="array" ref="R337">IF(ISBLANK(P337),"", (LOOKUP(2,1/(NOT(ISBLANK($K$10:K337))),$K$10:K337)))</f>
        <v/>
      </c>
      <c r="S337" s="1018"/>
      <c r="T337" s="1019"/>
      <c r="U337" s="437"/>
      <c r="V337" s="437"/>
      <c r="W337" s="437"/>
      <c r="X337" s="437"/>
      <c r="Y337" s="437"/>
      <c r="Z337" s="437"/>
      <c r="AA337" s="437"/>
      <c r="AB337" s="437"/>
      <c r="AC337" s="437"/>
      <c r="AL337" s="952" t="s">
        <v>110</v>
      </c>
      <c r="AM337" s="953" t="s">
        <v>111</v>
      </c>
    </row>
    <row r="338" spans="1:39" x14ac:dyDescent="0.6">
      <c r="A338" s="993"/>
      <c r="B338" s="1020"/>
      <c r="C338" s="182"/>
      <c r="D338" s="182"/>
      <c r="E338" s="182"/>
      <c r="F338" s="182"/>
      <c r="G338" s="182"/>
      <c r="H338" s="182"/>
      <c r="I338" s="182"/>
      <c r="J338" s="182"/>
      <c r="K338" s="182"/>
      <c r="L338" s="182" t="s">
        <v>2140</v>
      </c>
      <c r="M338" s="1018"/>
      <c r="N338" s="140"/>
      <c r="O338" s="140" t="str">
        <f>IF(L338="Full Materials Declaration","",IF(L338="TSCA Section 6h PBT",IF(ISERROR(VLOOKUP(M338,有害物质申报表!$AF$5:$AG$9,2,0)),"",(VLOOKUP(M338,有害物质申报表!$AF$5:$AG$9,2,0))),IF(L338="TSCA Risk Management",IF(ISERROR(VLOOKUP(M338,有害物质申报表!$AH$5:$AI$37,2,0)),"",(VLOOKUP(M338,有害物质申报表!$AH$5:$AI$37,2,0))),IF(L338="CEPA",IF(ISERROR(VLOOKUP(M338,有害物质申报表!$AN$5:$AO$30,2,0)),"",(VLOOKUP(M338,有害物质申报表!$AN$5:$AO$30,2,0))),IF(L338="WA Safer Product",IF(ISERROR(VLOOKUP(M338,有害物质申报表!$AP$5:$AQ$22,2,0)),"",(VLOOKUP(M338,有害物质申报表!$AP$5:$AQ$22,2,0))),IF(M338="High Risk Prop 65",IF(ISERROR(VLOOKUP(N338,有害物质申报表!$AJ$5:$AK$24,2,0)),"",(VLOOKUP(N338,有害物质申报表!$AJ$5:$AK$24,2,0))),IF(M338="Complete Prop 65",IF(ISERROR(VLOOKUP(N338,有害物质申报表!$AL$5:$AM$967,2,0)),"",(VLOOKUP(N338,有害物质申报表!$AL$5:$AM$967,2,0))),IF(M338="Perfluorooctanoic acid PFOA its salts",IF(ISERROR(VLOOKUP(N338,有害物质申报表!$AR$5:$AS$12,2,0)),"",(VLOOKUP(N338,有害物质申报表!$AR$5:$AS$12,2,0))),IF(M338="Perfluoroocane sulphonic acid PFOS it salts",IF(ISERROR(VLOOKUP(N338,有害物质申报表!$AT$5:$AU$12,2,0)),"",(VLOOKUP(N338,有害物质申报表!$AT$5:$AU$12,2,0))),IF(M338="Perfluorohexane 1 sulphonic acid PFHxS its salts",IF(ISERROR(VLOOKUP(N338,有害物质申报表!$AV$5:$AW$12,2,0)),"",(VLOOKUP(N338,有害物质申报表!$AV$5:$AW$12,2,0))),IF(M338="Undecafluorohexanoic acid PFHxA its salts",IF(ISERROR(VLOOKUP(N338,有害物质申报表!$AX$5:$AY$12,2,0)),"",(VLOOKUP(N338,有害物质申报表!$AX$5:$AY$12,2,0))),IF(M338="Perfluorononanoic acid PFNA its salts",IF(ISERROR(VLOOKUP(N338,有害物质申报表!$AZ$5:$BA$9,2,0)),"",(VLOOKUP(N338,有害物质申报表!$AZ$5:$BA$9,2,0))),IF(M338="Perfluorobutane sulfonic acid PFBS and its salts",IF(ISERROR(VLOOKUP(N338,有害物质申报表!$BB$5:$BC$12,2,0)),"",(VLOOKUP(N338,有害物质申报表!$BB$5:$BC$12,2,0))),IF(M338="Long chain perfluorocarboxylic acids PFCAs C9 to C14 including their salts",IF(ISERROR(VLOOKUP(N338,有害物质申报表!$BD$5:$BE$14,2,0)),"",(VLOOKUP(N338,有害物质申报表!$BD$5:$BE$14,2,0))),IF(M338="Hexafluoropropylene oxide dimer acid HFPO DA or GenX and its acyl halides",IF(ISERROR(VLOOKUP(N338,有害物质申报表!$BF$5:$BG$9,2,0)),"",(VLOOKUP(N338,有害物质申报表!$BF$5:$BG$9,2,0))),IF(M338="Other PFAS",""))))))))))))))))</f>
        <v/>
      </c>
      <c r="P338" s="5"/>
      <c r="Q338" s="182" t="str" cm="1">
        <f t="array" ref="Q338">IF(ISBLANK(P338),"",P338*(LOOKUP(2,1/(NOT(ISBLANK($J$10:J338))),$J$10:J338)))</f>
        <v/>
      </c>
      <c r="R338" s="182" t="str" cm="1">
        <f t="array" ref="R338">IF(ISBLANK(P338),"", (LOOKUP(2,1/(NOT(ISBLANK($K$10:K338))),$K$10:K338)))</f>
        <v/>
      </c>
      <c r="S338" s="1018"/>
      <c r="T338" s="1019"/>
      <c r="U338" s="437"/>
      <c r="V338" s="437"/>
      <c r="W338" s="437"/>
      <c r="X338" s="437"/>
      <c r="Y338" s="437"/>
      <c r="Z338" s="437"/>
      <c r="AA338" s="437"/>
      <c r="AB338" s="437"/>
      <c r="AC338" s="437"/>
      <c r="AL338" s="952" t="s">
        <v>78</v>
      </c>
      <c r="AM338" s="953" t="s">
        <v>79</v>
      </c>
    </row>
    <row r="339" spans="1:39" x14ac:dyDescent="0.6">
      <c r="A339" s="993"/>
      <c r="B339" s="1020"/>
      <c r="C339" s="182"/>
      <c r="D339" s="182"/>
      <c r="E339" s="182"/>
      <c r="F339" s="182"/>
      <c r="G339" s="182"/>
      <c r="H339" s="182"/>
      <c r="I339" s="182"/>
      <c r="J339" s="182"/>
      <c r="K339" s="182"/>
      <c r="L339" s="182" t="s">
        <v>2140</v>
      </c>
      <c r="M339" s="1018"/>
      <c r="N339" s="140"/>
      <c r="O339" s="140" t="str">
        <f>IF(L339="Full Materials Declaration","",IF(L339="TSCA Section 6h PBT",IF(ISERROR(VLOOKUP(M339,有害物质申报表!$AF$5:$AG$9,2,0)),"",(VLOOKUP(M339,有害物质申报表!$AF$5:$AG$9,2,0))),IF(L339="TSCA Risk Management",IF(ISERROR(VLOOKUP(M339,有害物质申报表!$AH$5:$AI$37,2,0)),"",(VLOOKUP(M339,有害物质申报表!$AH$5:$AI$37,2,0))),IF(L339="CEPA",IF(ISERROR(VLOOKUP(M339,有害物质申报表!$AN$5:$AO$30,2,0)),"",(VLOOKUP(M339,有害物质申报表!$AN$5:$AO$30,2,0))),IF(L339="WA Safer Product",IF(ISERROR(VLOOKUP(M339,有害物质申报表!$AP$5:$AQ$22,2,0)),"",(VLOOKUP(M339,有害物质申报表!$AP$5:$AQ$22,2,0))),IF(M339="High Risk Prop 65",IF(ISERROR(VLOOKUP(N339,有害物质申报表!$AJ$5:$AK$24,2,0)),"",(VLOOKUP(N339,有害物质申报表!$AJ$5:$AK$24,2,0))),IF(M339="Complete Prop 65",IF(ISERROR(VLOOKUP(N339,有害物质申报表!$AL$5:$AM$967,2,0)),"",(VLOOKUP(N339,有害物质申报表!$AL$5:$AM$967,2,0))),IF(M339="Perfluorooctanoic acid PFOA its salts",IF(ISERROR(VLOOKUP(N339,有害物质申报表!$AR$5:$AS$12,2,0)),"",(VLOOKUP(N339,有害物质申报表!$AR$5:$AS$12,2,0))),IF(M339="Perfluoroocane sulphonic acid PFOS it salts",IF(ISERROR(VLOOKUP(N339,有害物质申报表!$AT$5:$AU$12,2,0)),"",(VLOOKUP(N339,有害物质申报表!$AT$5:$AU$12,2,0))),IF(M339="Perfluorohexane 1 sulphonic acid PFHxS its salts",IF(ISERROR(VLOOKUP(N339,有害物质申报表!$AV$5:$AW$12,2,0)),"",(VLOOKUP(N339,有害物质申报表!$AV$5:$AW$12,2,0))),IF(M339="Undecafluorohexanoic acid PFHxA its salts",IF(ISERROR(VLOOKUP(N339,有害物质申报表!$AX$5:$AY$12,2,0)),"",(VLOOKUP(N339,有害物质申报表!$AX$5:$AY$12,2,0))),IF(M339="Perfluorononanoic acid PFNA its salts",IF(ISERROR(VLOOKUP(N339,有害物质申报表!$AZ$5:$BA$9,2,0)),"",(VLOOKUP(N339,有害物质申报表!$AZ$5:$BA$9,2,0))),IF(M339="Perfluorobutane sulfonic acid PFBS and its salts",IF(ISERROR(VLOOKUP(N339,有害物质申报表!$BB$5:$BC$12,2,0)),"",(VLOOKUP(N339,有害物质申报表!$BB$5:$BC$12,2,0))),IF(M339="Long chain perfluorocarboxylic acids PFCAs C9 to C14 including their salts",IF(ISERROR(VLOOKUP(N339,有害物质申报表!$BD$5:$BE$14,2,0)),"",(VLOOKUP(N339,有害物质申报表!$BD$5:$BE$14,2,0))),IF(M339="Hexafluoropropylene oxide dimer acid HFPO DA or GenX and its acyl halides",IF(ISERROR(VLOOKUP(N339,有害物质申报表!$BF$5:$BG$9,2,0)),"",(VLOOKUP(N339,有害物质申报表!$BF$5:$BG$9,2,0))),IF(M339="Other PFAS",""))))))))))))))))</f>
        <v/>
      </c>
      <c r="P339" s="5"/>
      <c r="Q339" s="182" t="str" cm="1">
        <f t="array" ref="Q339">IF(ISBLANK(P339),"",P339*(LOOKUP(2,1/(NOT(ISBLANK($J$10:J339))),$J$10:J339)))</f>
        <v/>
      </c>
      <c r="R339" s="182" t="str" cm="1">
        <f t="array" ref="R339">IF(ISBLANK(P339),"", (LOOKUP(2,1/(NOT(ISBLANK($K$10:K339))),$K$10:K339)))</f>
        <v/>
      </c>
      <c r="S339" s="1018"/>
      <c r="T339" s="1019"/>
      <c r="U339" s="437"/>
      <c r="V339" s="437"/>
      <c r="W339" s="437"/>
      <c r="X339" s="437"/>
      <c r="Y339" s="437"/>
      <c r="Z339" s="437"/>
      <c r="AA339" s="437"/>
      <c r="AB339" s="437"/>
      <c r="AC339" s="437"/>
      <c r="AL339" s="952" t="s">
        <v>172</v>
      </c>
      <c r="AM339" s="953" t="s">
        <v>173</v>
      </c>
    </row>
    <row r="340" spans="1:39" x14ac:dyDescent="0.6">
      <c r="A340" s="993"/>
      <c r="B340" s="1020"/>
      <c r="C340" s="182"/>
      <c r="D340" s="182"/>
      <c r="E340" s="182"/>
      <c r="F340" s="182"/>
      <c r="G340" s="182"/>
      <c r="H340" s="182"/>
      <c r="I340" s="182"/>
      <c r="J340" s="182"/>
      <c r="K340" s="182"/>
      <c r="L340" s="182" t="s">
        <v>2140</v>
      </c>
      <c r="M340" s="1018"/>
      <c r="N340" s="140"/>
      <c r="O340" s="140" t="str">
        <f>IF(L340="Full Materials Declaration","",IF(L340="TSCA Section 6h PBT",IF(ISERROR(VLOOKUP(M340,有害物质申报表!$AF$5:$AG$9,2,0)),"",(VLOOKUP(M340,有害物质申报表!$AF$5:$AG$9,2,0))),IF(L340="TSCA Risk Management",IF(ISERROR(VLOOKUP(M340,有害物质申报表!$AH$5:$AI$37,2,0)),"",(VLOOKUP(M340,有害物质申报表!$AH$5:$AI$37,2,0))),IF(L340="CEPA",IF(ISERROR(VLOOKUP(M340,有害物质申报表!$AN$5:$AO$30,2,0)),"",(VLOOKUP(M340,有害物质申报表!$AN$5:$AO$30,2,0))),IF(L340="WA Safer Product",IF(ISERROR(VLOOKUP(M340,有害物质申报表!$AP$5:$AQ$22,2,0)),"",(VLOOKUP(M340,有害物质申报表!$AP$5:$AQ$22,2,0))),IF(M340="High Risk Prop 65",IF(ISERROR(VLOOKUP(N340,有害物质申报表!$AJ$5:$AK$24,2,0)),"",(VLOOKUP(N340,有害物质申报表!$AJ$5:$AK$24,2,0))),IF(M340="Complete Prop 65",IF(ISERROR(VLOOKUP(N340,有害物质申报表!$AL$5:$AM$967,2,0)),"",(VLOOKUP(N340,有害物质申报表!$AL$5:$AM$967,2,0))),IF(M340="Perfluorooctanoic acid PFOA its salts",IF(ISERROR(VLOOKUP(N340,有害物质申报表!$AR$5:$AS$12,2,0)),"",(VLOOKUP(N340,有害物质申报表!$AR$5:$AS$12,2,0))),IF(M340="Perfluoroocane sulphonic acid PFOS it salts",IF(ISERROR(VLOOKUP(N340,有害物质申报表!$AT$5:$AU$12,2,0)),"",(VLOOKUP(N340,有害物质申报表!$AT$5:$AU$12,2,0))),IF(M340="Perfluorohexane 1 sulphonic acid PFHxS its salts",IF(ISERROR(VLOOKUP(N340,有害物质申报表!$AV$5:$AW$12,2,0)),"",(VLOOKUP(N340,有害物质申报表!$AV$5:$AW$12,2,0))),IF(M340="Undecafluorohexanoic acid PFHxA its salts",IF(ISERROR(VLOOKUP(N340,有害物质申报表!$AX$5:$AY$12,2,0)),"",(VLOOKUP(N340,有害物质申报表!$AX$5:$AY$12,2,0))),IF(M340="Perfluorononanoic acid PFNA its salts",IF(ISERROR(VLOOKUP(N340,有害物质申报表!$AZ$5:$BA$9,2,0)),"",(VLOOKUP(N340,有害物质申报表!$AZ$5:$BA$9,2,0))),IF(M340="Perfluorobutane sulfonic acid PFBS and its salts",IF(ISERROR(VLOOKUP(N340,有害物质申报表!$BB$5:$BC$12,2,0)),"",(VLOOKUP(N340,有害物质申报表!$BB$5:$BC$12,2,0))),IF(M340="Long chain perfluorocarboxylic acids PFCAs C9 to C14 including their salts",IF(ISERROR(VLOOKUP(N340,有害物质申报表!$BD$5:$BE$14,2,0)),"",(VLOOKUP(N340,有害物质申报表!$BD$5:$BE$14,2,0))),IF(M340="Hexafluoropropylene oxide dimer acid HFPO DA or GenX and its acyl halides",IF(ISERROR(VLOOKUP(N340,有害物质申报表!$BF$5:$BG$9,2,0)),"",(VLOOKUP(N340,有害物质申报表!$BF$5:$BG$9,2,0))),IF(M340="Other PFAS",""))))))))))))))))</f>
        <v/>
      </c>
      <c r="P340" s="5"/>
      <c r="Q340" s="182" t="str" cm="1">
        <f t="array" ref="Q340">IF(ISBLANK(P340),"",P340*(LOOKUP(2,1/(NOT(ISBLANK($J$10:J340))),$J$10:J340)))</f>
        <v/>
      </c>
      <c r="R340" s="182" t="str" cm="1">
        <f t="array" ref="R340">IF(ISBLANK(P340),"", (LOOKUP(2,1/(NOT(ISBLANK($K$10:K340))),$K$10:K340)))</f>
        <v/>
      </c>
      <c r="S340" s="1018"/>
      <c r="T340" s="1019"/>
      <c r="U340" s="437"/>
      <c r="V340" s="437"/>
      <c r="W340" s="437"/>
      <c r="X340" s="437"/>
      <c r="Y340" s="437"/>
      <c r="Z340" s="437"/>
      <c r="AA340" s="437"/>
      <c r="AB340" s="437"/>
      <c r="AC340" s="437"/>
      <c r="AL340" s="952" t="s">
        <v>212</v>
      </c>
      <c r="AM340" s="953" t="s">
        <v>213</v>
      </c>
    </row>
    <row r="341" spans="1:39" x14ac:dyDescent="0.6">
      <c r="A341" s="993"/>
      <c r="B341" s="1020"/>
      <c r="C341" s="182"/>
      <c r="D341" s="182"/>
      <c r="E341" s="182"/>
      <c r="F341" s="182"/>
      <c r="G341" s="182"/>
      <c r="H341" s="182"/>
      <c r="I341" s="182"/>
      <c r="J341" s="182"/>
      <c r="K341" s="182"/>
      <c r="L341" s="182" t="s">
        <v>2140</v>
      </c>
      <c r="M341" s="1018"/>
      <c r="N341" s="140"/>
      <c r="O341" s="140" t="str">
        <f>IF(L341="Full Materials Declaration","",IF(L341="TSCA Section 6h PBT",IF(ISERROR(VLOOKUP(M341,有害物质申报表!$AF$5:$AG$9,2,0)),"",(VLOOKUP(M341,有害物质申报表!$AF$5:$AG$9,2,0))),IF(L341="TSCA Risk Management",IF(ISERROR(VLOOKUP(M341,有害物质申报表!$AH$5:$AI$37,2,0)),"",(VLOOKUP(M341,有害物质申报表!$AH$5:$AI$37,2,0))),IF(L341="CEPA",IF(ISERROR(VLOOKUP(M341,有害物质申报表!$AN$5:$AO$30,2,0)),"",(VLOOKUP(M341,有害物质申报表!$AN$5:$AO$30,2,0))),IF(L341="WA Safer Product",IF(ISERROR(VLOOKUP(M341,有害物质申报表!$AP$5:$AQ$22,2,0)),"",(VLOOKUP(M341,有害物质申报表!$AP$5:$AQ$22,2,0))),IF(M341="High Risk Prop 65",IF(ISERROR(VLOOKUP(N341,有害物质申报表!$AJ$5:$AK$24,2,0)),"",(VLOOKUP(N341,有害物质申报表!$AJ$5:$AK$24,2,0))),IF(M341="Complete Prop 65",IF(ISERROR(VLOOKUP(N341,有害物质申报表!$AL$5:$AM$967,2,0)),"",(VLOOKUP(N341,有害物质申报表!$AL$5:$AM$967,2,0))),IF(M341="Perfluorooctanoic acid PFOA its salts",IF(ISERROR(VLOOKUP(N341,有害物质申报表!$AR$5:$AS$12,2,0)),"",(VLOOKUP(N341,有害物质申报表!$AR$5:$AS$12,2,0))),IF(M341="Perfluoroocane sulphonic acid PFOS it salts",IF(ISERROR(VLOOKUP(N341,有害物质申报表!$AT$5:$AU$12,2,0)),"",(VLOOKUP(N341,有害物质申报表!$AT$5:$AU$12,2,0))),IF(M341="Perfluorohexane 1 sulphonic acid PFHxS its salts",IF(ISERROR(VLOOKUP(N341,有害物质申报表!$AV$5:$AW$12,2,0)),"",(VLOOKUP(N341,有害物质申报表!$AV$5:$AW$12,2,0))),IF(M341="Undecafluorohexanoic acid PFHxA its salts",IF(ISERROR(VLOOKUP(N341,有害物质申报表!$AX$5:$AY$12,2,0)),"",(VLOOKUP(N341,有害物质申报表!$AX$5:$AY$12,2,0))),IF(M341="Perfluorononanoic acid PFNA its salts",IF(ISERROR(VLOOKUP(N341,有害物质申报表!$AZ$5:$BA$9,2,0)),"",(VLOOKUP(N341,有害物质申报表!$AZ$5:$BA$9,2,0))),IF(M341="Perfluorobutane sulfonic acid PFBS and its salts",IF(ISERROR(VLOOKUP(N341,有害物质申报表!$BB$5:$BC$12,2,0)),"",(VLOOKUP(N341,有害物质申报表!$BB$5:$BC$12,2,0))),IF(M341="Long chain perfluorocarboxylic acids PFCAs C9 to C14 including their salts",IF(ISERROR(VLOOKUP(N341,有害物质申报表!$BD$5:$BE$14,2,0)),"",(VLOOKUP(N341,有害物质申报表!$BD$5:$BE$14,2,0))),IF(M341="Hexafluoropropylene oxide dimer acid HFPO DA or GenX and its acyl halides",IF(ISERROR(VLOOKUP(N341,有害物质申报表!$BF$5:$BG$9,2,0)),"",(VLOOKUP(N341,有害物质申报表!$BF$5:$BG$9,2,0))),IF(M341="Other PFAS",""))))))))))))))))</f>
        <v/>
      </c>
      <c r="P341" s="5"/>
      <c r="Q341" s="182" t="str" cm="1">
        <f t="array" ref="Q341">IF(ISBLANK(P341),"",P341*(LOOKUP(2,1/(NOT(ISBLANK($J$10:J341))),$J$10:J341)))</f>
        <v/>
      </c>
      <c r="R341" s="182" t="str" cm="1">
        <f t="array" ref="R341">IF(ISBLANK(P341),"", (LOOKUP(2,1/(NOT(ISBLANK($K$10:K341))),$K$10:K341)))</f>
        <v/>
      </c>
      <c r="S341" s="1018"/>
      <c r="T341" s="1019"/>
      <c r="U341" s="437"/>
      <c r="V341" s="437"/>
      <c r="W341" s="437"/>
      <c r="X341" s="437"/>
      <c r="Y341" s="437"/>
      <c r="Z341" s="437"/>
      <c r="AA341" s="437"/>
      <c r="AB341" s="437"/>
      <c r="AC341" s="437"/>
      <c r="AL341" s="952" t="s">
        <v>237</v>
      </c>
      <c r="AM341" s="953" t="s">
        <v>238</v>
      </c>
    </row>
    <row r="342" spans="1:39" x14ac:dyDescent="0.6">
      <c r="A342" s="993"/>
      <c r="B342" s="1020"/>
      <c r="C342" s="182"/>
      <c r="D342" s="182"/>
      <c r="E342" s="182"/>
      <c r="F342" s="182"/>
      <c r="G342" s="182"/>
      <c r="H342" s="182"/>
      <c r="I342" s="182"/>
      <c r="J342" s="182"/>
      <c r="K342" s="182"/>
      <c r="L342" s="182" t="s">
        <v>2140</v>
      </c>
      <c r="M342" s="1018"/>
      <c r="N342" s="140"/>
      <c r="O342" s="140" t="str">
        <f>IF(L342="Full Materials Declaration","",IF(L342="TSCA Section 6h PBT",IF(ISERROR(VLOOKUP(M342,有害物质申报表!$AF$5:$AG$9,2,0)),"",(VLOOKUP(M342,有害物质申报表!$AF$5:$AG$9,2,0))),IF(L342="TSCA Risk Management",IF(ISERROR(VLOOKUP(M342,有害物质申报表!$AH$5:$AI$37,2,0)),"",(VLOOKUP(M342,有害物质申报表!$AH$5:$AI$37,2,0))),IF(L342="CEPA",IF(ISERROR(VLOOKUP(M342,有害物质申报表!$AN$5:$AO$30,2,0)),"",(VLOOKUP(M342,有害物质申报表!$AN$5:$AO$30,2,0))),IF(L342="WA Safer Product",IF(ISERROR(VLOOKUP(M342,有害物质申报表!$AP$5:$AQ$22,2,0)),"",(VLOOKUP(M342,有害物质申报表!$AP$5:$AQ$22,2,0))),IF(M342="High Risk Prop 65",IF(ISERROR(VLOOKUP(N342,有害物质申报表!$AJ$5:$AK$24,2,0)),"",(VLOOKUP(N342,有害物质申报表!$AJ$5:$AK$24,2,0))),IF(M342="Complete Prop 65",IF(ISERROR(VLOOKUP(N342,有害物质申报表!$AL$5:$AM$967,2,0)),"",(VLOOKUP(N342,有害物质申报表!$AL$5:$AM$967,2,0))),IF(M342="Perfluorooctanoic acid PFOA its salts",IF(ISERROR(VLOOKUP(N342,有害物质申报表!$AR$5:$AS$12,2,0)),"",(VLOOKUP(N342,有害物质申报表!$AR$5:$AS$12,2,0))),IF(M342="Perfluoroocane sulphonic acid PFOS it salts",IF(ISERROR(VLOOKUP(N342,有害物质申报表!$AT$5:$AU$12,2,0)),"",(VLOOKUP(N342,有害物质申报表!$AT$5:$AU$12,2,0))),IF(M342="Perfluorohexane 1 sulphonic acid PFHxS its salts",IF(ISERROR(VLOOKUP(N342,有害物质申报表!$AV$5:$AW$12,2,0)),"",(VLOOKUP(N342,有害物质申报表!$AV$5:$AW$12,2,0))),IF(M342="Undecafluorohexanoic acid PFHxA its salts",IF(ISERROR(VLOOKUP(N342,有害物质申报表!$AX$5:$AY$12,2,0)),"",(VLOOKUP(N342,有害物质申报表!$AX$5:$AY$12,2,0))),IF(M342="Perfluorononanoic acid PFNA its salts",IF(ISERROR(VLOOKUP(N342,有害物质申报表!$AZ$5:$BA$9,2,0)),"",(VLOOKUP(N342,有害物质申报表!$AZ$5:$BA$9,2,0))),IF(M342="Perfluorobutane sulfonic acid PFBS and its salts",IF(ISERROR(VLOOKUP(N342,有害物质申报表!$BB$5:$BC$12,2,0)),"",(VLOOKUP(N342,有害物质申报表!$BB$5:$BC$12,2,0))),IF(M342="Long chain perfluorocarboxylic acids PFCAs C9 to C14 including their salts",IF(ISERROR(VLOOKUP(N342,有害物质申报表!$BD$5:$BE$14,2,0)),"",(VLOOKUP(N342,有害物质申报表!$BD$5:$BE$14,2,0))),IF(M342="Hexafluoropropylene oxide dimer acid HFPO DA or GenX and its acyl halides",IF(ISERROR(VLOOKUP(N342,有害物质申报表!$BF$5:$BG$9,2,0)),"",(VLOOKUP(N342,有害物质申报表!$BF$5:$BG$9,2,0))),IF(M342="Other PFAS",""))))))))))))))))</f>
        <v/>
      </c>
      <c r="P342" s="5"/>
      <c r="Q342" s="182" t="str" cm="1">
        <f t="array" ref="Q342">IF(ISBLANK(P342),"",P342*(LOOKUP(2,1/(NOT(ISBLANK($J$10:J342))),$J$10:J342)))</f>
        <v/>
      </c>
      <c r="R342" s="182" t="str" cm="1">
        <f t="array" ref="R342">IF(ISBLANK(P342),"", (LOOKUP(2,1/(NOT(ISBLANK($K$10:K342))),$K$10:K342)))</f>
        <v/>
      </c>
      <c r="S342" s="1018"/>
      <c r="T342" s="1019"/>
      <c r="U342" s="437"/>
      <c r="V342" s="437"/>
      <c r="W342" s="437"/>
      <c r="X342" s="437"/>
      <c r="Y342" s="437"/>
      <c r="Z342" s="437"/>
      <c r="AA342" s="437"/>
      <c r="AB342" s="437"/>
      <c r="AC342" s="437"/>
      <c r="AL342" s="952" t="s">
        <v>242</v>
      </c>
      <c r="AM342" s="953" t="s">
        <v>119</v>
      </c>
    </row>
    <row r="343" spans="1:39" ht="43.5" x14ac:dyDescent="0.6">
      <c r="A343" s="993"/>
      <c r="B343" s="1020"/>
      <c r="C343" s="182"/>
      <c r="D343" s="182"/>
      <c r="E343" s="182"/>
      <c r="F343" s="182"/>
      <c r="G343" s="182"/>
      <c r="H343" s="182"/>
      <c r="I343" s="182"/>
      <c r="J343" s="182"/>
      <c r="K343" s="182"/>
      <c r="L343" s="182" t="s">
        <v>2140</v>
      </c>
      <c r="M343" s="1018"/>
      <c r="N343" s="140"/>
      <c r="O343" s="140" t="str">
        <f>IF(L343="Full Materials Declaration","",IF(L343="TSCA Section 6h PBT",IF(ISERROR(VLOOKUP(M343,有害物质申报表!$AF$5:$AG$9,2,0)),"",(VLOOKUP(M343,有害物质申报表!$AF$5:$AG$9,2,0))),IF(L343="TSCA Risk Management",IF(ISERROR(VLOOKUP(M343,有害物质申报表!$AH$5:$AI$37,2,0)),"",(VLOOKUP(M343,有害物质申报表!$AH$5:$AI$37,2,0))),IF(L343="CEPA",IF(ISERROR(VLOOKUP(M343,有害物质申报表!$AN$5:$AO$30,2,0)),"",(VLOOKUP(M343,有害物质申报表!$AN$5:$AO$30,2,0))),IF(L343="WA Safer Product",IF(ISERROR(VLOOKUP(M343,有害物质申报表!$AP$5:$AQ$22,2,0)),"",(VLOOKUP(M343,有害物质申报表!$AP$5:$AQ$22,2,0))),IF(M343="High Risk Prop 65",IF(ISERROR(VLOOKUP(N343,有害物质申报表!$AJ$5:$AK$24,2,0)),"",(VLOOKUP(N343,有害物质申报表!$AJ$5:$AK$24,2,0))),IF(M343="Complete Prop 65",IF(ISERROR(VLOOKUP(N343,有害物质申报表!$AL$5:$AM$967,2,0)),"",(VLOOKUP(N343,有害物质申报表!$AL$5:$AM$967,2,0))),IF(M343="Perfluorooctanoic acid PFOA its salts",IF(ISERROR(VLOOKUP(N343,有害物质申报表!$AR$5:$AS$12,2,0)),"",(VLOOKUP(N343,有害物质申报表!$AR$5:$AS$12,2,0))),IF(M343="Perfluoroocane sulphonic acid PFOS it salts",IF(ISERROR(VLOOKUP(N343,有害物质申报表!$AT$5:$AU$12,2,0)),"",(VLOOKUP(N343,有害物质申报表!$AT$5:$AU$12,2,0))),IF(M343="Perfluorohexane 1 sulphonic acid PFHxS its salts",IF(ISERROR(VLOOKUP(N343,有害物质申报表!$AV$5:$AW$12,2,0)),"",(VLOOKUP(N343,有害物质申报表!$AV$5:$AW$12,2,0))),IF(M343="Undecafluorohexanoic acid PFHxA its salts",IF(ISERROR(VLOOKUP(N343,有害物质申报表!$AX$5:$AY$12,2,0)),"",(VLOOKUP(N343,有害物质申报表!$AX$5:$AY$12,2,0))),IF(M343="Perfluorononanoic acid PFNA its salts",IF(ISERROR(VLOOKUP(N343,有害物质申报表!$AZ$5:$BA$9,2,0)),"",(VLOOKUP(N343,有害物质申报表!$AZ$5:$BA$9,2,0))),IF(M343="Perfluorobutane sulfonic acid PFBS and its salts",IF(ISERROR(VLOOKUP(N343,有害物质申报表!$BB$5:$BC$12,2,0)),"",(VLOOKUP(N343,有害物质申报表!$BB$5:$BC$12,2,0))),IF(M343="Long chain perfluorocarboxylic acids PFCAs C9 to C14 including their salts",IF(ISERROR(VLOOKUP(N343,有害物质申报表!$BD$5:$BE$14,2,0)),"",(VLOOKUP(N343,有害物质申报表!$BD$5:$BE$14,2,0))),IF(M343="Hexafluoropropylene oxide dimer acid HFPO DA or GenX and its acyl halides",IF(ISERROR(VLOOKUP(N343,有害物质申报表!$BF$5:$BG$9,2,0)),"",(VLOOKUP(N343,有害物质申报表!$BF$5:$BG$9,2,0))),IF(M343="Other PFAS",""))))))))))))))))</f>
        <v/>
      </c>
      <c r="P343" s="5"/>
      <c r="Q343" s="182" t="str" cm="1">
        <f t="array" ref="Q343">IF(ISBLANK(P343),"",P343*(LOOKUP(2,1/(NOT(ISBLANK($J$10:J343))),$J$10:J343)))</f>
        <v/>
      </c>
      <c r="R343" s="182" t="str" cm="1">
        <f t="array" ref="R343">IF(ISBLANK(P343),"", (LOOKUP(2,1/(NOT(ISBLANK($K$10:K343))),$K$10:K343)))</f>
        <v/>
      </c>
      <c r="S343" s="1018"/>
      <c r="T343" s="1019"/>
      <c r="U343" s="437"/>
      <c r="V343" s="437"/>
      <c r="W343" s="437"/>
      <c r="X343" s="437"/>
      <c r="Y343" s="437"/>
      <c r="Z343" s="437"/>
      <c r="AA343" s="437"/>
      <c r="AB343" s="437"/>
      <c r="AC343" s="437"/>
      <c r="AL343" s="952" t="s">
        <v>255</v>
      </c>
      <c r="AM343" s="953" t="s">
        <v>119</v>
      </c>
    </row>
    <row r="344" spans="1:39" x14ac:dyDescent="0.6">
      <c r="A344" s="993"/>
      <c r="B344" s="1020"/>
      <c r="C344" s="182"/>
      <c r="D344" s="182"/>
      <c r="E344" s="182"/>
      <c r="F344" s="182"/>
      <c r="G344" s="182"/>
      <c r="H344" s="182"/>
      <c r="I344" s="182"/>
      <c r="J344" s="182"/>
      <c r="K344" s="182"/>
      <c r="L344" s="182" t="s">
        <v>2140</v>
      </c>
      <c r="M344" s="1018"/>
      <c r="N344" s="140"/>
      <c r="O344" s="140" t="str">
        <f>IF(L344="Full Materials Declaration","",IF(L344="TSCA Section 6h PBT",IF(ISERROR(VLOOKUP(M344,有害物质申报表!$AF$5:$AG$9,2,0)),"",(VLOOKUP(M344,有害物质申报表!$AF$5:$AG$9,2,0))),IF(L344="TSCA Risk Management",IF(ISERROR(VLOOKUP(M344,有害物质申报表!$AH$5:$AI$37,2,0)),"",(VLOOKUP(M344,有害物质申报表!$AH$5:$AI$37,2,0))),IF(L344="CEPA",IF(ISERROR(VLOOKUP(M344,有害物质申报表!$AN$5:$AO$30,2,0)),"",(VLOOKUP(M344,有害物质申报表!$AN$5:$AO$30,2,0))),IF(L344="WA Safer Product",IF(ISERROR(VLOOKUP(M344,有害物质申报表!$AP$5:$AQ$22,2,0)),"",(VLOOKUP(M344,有害物质申报表!$AP$5:$AQ$22,2,0))),IF(M344="High Risk Prop 65",IF(ISERROR(VLOOKUP(N344,有害物质申报表!$AJ$5:$AK$24,2,0)),"",(VLOOKUP(N344,有害物质申报表!$AJ$5:$AK$24,2,0))),IF(M344="Complete Prop 65",IF(ISERROR(VLOOKUP(N344,有害物质申报表!$AL$5:$AM$967,2,0)),"",(VLOOKUP(N344,有害物质申报表!$AL$5:$AM$967,2,0))),IF(M344="Perfluorooctanoic acid PFOA its salts",IF(ISERROR(VLOOKUP(N344,有害物质申报表!$AR$5:$AS$12,2,0)),"",(VLOOKUP(N344,有害物质申报表!$AR$5:$AS$12,2,0))),IF(M344="Perfluoroocane sulphonic acid PFOS it salts",IF(ISERROR(VLOOKUP(N344,有害物质申报表!$AT$5:$AU$12,2,0)),"",(VLOOKUP(N344,有害物质申报表!$AT$5:$AU$12,2,0))),IF(M344="Perfluorohexane 1 sulphonic acid PFHxS its salts",IF(ISERROR(VLOOKUP(N344,有害物质申报表!$AV$5:$AW$12,2,0)),"",(VLOOKUP(N344,有害物质申报表!$AV$5:$AW$12,2,0))),IF(M344="Undecafluorohexanoic acid PFHxA its salts",IF(ISERROR(VLOOKUP(N344,有害物质申报表!$AX$5:$AY$12,2,0)),"",(VLOOKUP(N344,有害物质申报表!$AX$5:$AY$12,2,0))),IF(M344="Perfluorononanoic acid PFNA its salts",IF(ISERROR(VLOOKUP(N344,有害物质申报表!$AZ$5:$BA$9,2,0)),"",(VLOOKUP(N344,有害物质申报表!$AZ$5:$BA$9,2,0))),IF(M344="Perfluorobutane sulfonic acid PFBS and its salts",IF(ISERROR(VLOOKUP(N344,有害物质申报表!$BB$5:$BC$12,2,0)),"",(VLOOKUP(N344,有害物质申报表!$BB$5:$BC$12,2,0))),IF(M344="Long chain perfluorocarboxylic acids PFCAs C9 to C14 including their salts",IF(ISERROR(VLOOKUP(N344,有害物质申报表!$BD$5:$BE$14,2,0)),"",(VLOOKUP(N344,有害物质申报表!$BD$5:$BE$14,2,0))),IF(M344="Hexafluoropropylene oxide dimer acid HFPO DA or GenX and its acyl halides",IF(ISERROR(VLOOKUP(N344,有害物质申报表!$BF$5:$BG$9,2,0)),"",(VLOOKUP(N344,有害物质申报表!$BF$5:$BG$9,2,0))),IF(M344="Other PFAS",""))))))))))))))))</f>
        <v/>
      </c>
      <c r="P344" s="5"/>
      <c r="Q344" s="182" t="str" cm="1">
        <f t="array" ref="Q344">IF(ISBLANK(P344),"",P344*(LOOKUP(2,1/(NOT(ISBLANK($J$10:J344))),$J$10:J344)))</f>
        <v/>
      </c>
      <c r="R344" s="182" t="str" cm="1">
        <f t="array" ref="R344">IF(ISBLANK(P344),"", (LOOKUP(2,1/(NOT(ISBLANK($K$10:K344))),$K$10:K344)))</f>
        <v/>
      </c>
      <c r="S344" s="1018"/>
      <c r="T344" s="1019"/>
      <c r="U344" s="437"/>
      <c r="V344" s="437"/>
      <c r="W344" s="437"/>
      <c r="X344" s="437"/>
      <c r="Y344" s="437"/>
      <c r="Z344" s="437"/>
      <c r="AA344" s="437"/>
      <c r="AB344" s="437"/>
      <c r="AC344" s="437"/>
      <c r="AL344" s="952" t="s">
        <v>256</v>
      </c>
      <c r="AM344" s="953" t="s">
        <v>119</v>
      </c>
    </row>
    <row r="345" spans="1:39" x14ac:dyDescent="0.6">
      <c r="A345" s="993"/>
      <c r="B345" s="1020"/>
      <c r="C345" s="182"/>
      <c r="D345" s="182"/>
      <c r="E345" s="182"/>
      <c r="F345" s="182"/>
      <c r="G345" s="182"/>
      <c r="H345" s="182"/>
      <c r="I345" s="182"/>
      <c r="J345" s="182"/>
      <c r="K345" s="182"/>
      <c r="L345" s="182" t="s">
        <v>2140</v>
      </c>
      <c r="M345" s="1018"/>
      <c r="N345" s="140"/>
      <c r="O345" s="140" t="str">
        <f>IF(L345="Full Materials Declaration","",IF(L345="TSCA Section 6h PBT",IF(ISERROR(VLOOKUP(M345,有害物质申报表!$AF$5:$AG$9,2,0)),"",(VLOOKUP(M345,有害物质申报表!$AF$5:$AG$9,2,0))),IF(L345="TSCA Risk Management",IF(ISERROR(VLOOKUP(M345,有害物质申报表!$AH$5:$AI$37,2,0)),"",(VLOOKUP(M345,有害物质申报表!$AH$5:$AI$37,2,0))),IF(L345="CEPA",IF(ISERROR(VLOOKUP(M345,有害物质申报表!$AN$5:$AO$30,2,0)),"",(VLOOKUP(M345,有害物质申报表!$AN$5:$AO$30,2,0))),IF(L345="WA Safer Product",IF(ISERROR(VLOOKUP(M345,有害物质申报表!$AP$5:$AQ$22,2,0)),"",(VLOOKUP(M345,有害物质申报表!$AP$5:$AQ$22,2,0))),IF(M345="High Risk Prop 65",IF(ISERROR(VLOOKUP(N345,有害物质申报表!$AJ$5:$AK$24,2,0)),"",(VLOOKUP(N345,有害物质申报表!$AJ$5:$AK$24,2,0))),IF(M345="Complete Prop 65",IF(ISERROR(VLOOKUP(N345,有害物质申报表!$AL$5:$AM$967,2,0)),"",(VLOOKUP(N345,有害物质申报表!$AL$5:$AM$967,2,0))),IF(M345="Perfluorooctanoic acid PFOA its salts",IF(ISERROR(VLOOKUP(N345,有害物质申报表!$AR$5:$AS$12,2,0)),"",(VLOOKUP(N345,有害物质申报表!$AR$5:$AS$12,2,0))),IF(M345="Perfluoroocane sulphonic acid PFOS it salts",IF(ISERROR(VLOOKUP(N345,有害物质申报表!$AT$5:$AU$12,2,0)),"",(VLOOKUP(N345,有害物质申报表!$AT$5:$AU$12,2,0))),IF(M345="Perfluorohexane 1 sulphonic acid PFHxS its salts",IF(ISERROR(VLOOKUP(N345,有害物质申报表!$AV$5:$AW$12,2,0)),"",(VLOOKUP(N345,有害物质申报表!$AV$5:$AW$12,2,0))),IF(M345="Undecafluorohexanoic acid PFHxA its salts",IF(ISERROR(VLOOKUP(N345,有害物质申报表!$AX$5:$AY$12,2,0)),"",(VLOOKUP(N345,有害物质申报表!$AX$5:$AY$12,2,0))),IF(M345="Perfluorononanoic acid PFNA its salts",IF(ISERROR(VLOOKUP(N345,有害物质申报表!$AZ$5:$BA$9,2,0)),"",(VLOOKUP(N345,有害物质申报表!$AZ$5:$BA$9,2,0))),IF(M345="Perfluorobutane sulfonic acid PFBS and its salts",IF(ISERROR(VLOOKUP(N345,有害物质申报表!$BB$5:$BC$12,2,0)),"",(VLOOKUP(N345,有害物质申报表!$BB$5:$BC$12,2,0))),IF(M345="Long chain perfluorocarboxylic acids PFCAs C9 to C14 including their salts",IF(ISERROR(VLOOKUP(N345,有害物质申报表!$BD$5:$BE$14,2,0)),"",(VLOOKUP(N345,有害物质申报表!$BD$5:$BE$14,2,0))),IF(M345="Hexafluoropropylene oxide dimer acid HFPO DA or GenX and its acyl halides",IF(ISERROR(VLOOKUP(N345,有害物质申报表!$BF$5:$BG$9,2,0)),"",(VLOOKUP(N345,有害物质申报表!$BF$5:$BG$9,2,0))),IF(M345="Other PFAS",""))))))))))))))))</f>
        <v/>
      </c>
      <c r="P345" s="5"/>
      <c r="Q345" s="182" t="str" cm="1">
        <f t="array" ref="Q345">IF(ISBLANK(P345),"",P345*(LOOKUP(2,1/(NOT(ISBLANK($J$10:J345))),$J$10:J345)))</f>
        <v/>
      </c>
      <c r="R345" s="182" t="str" cm="1">
        <f t="array" ref="R345">IF(ISBLANK(P345),"", (LOOKUP(2,1/(NOT(ISBLANK($K$10:K345))),$K$10:K345)))</f>
        <v/>
      </c>
      <c r="S345" s="1018"/>
      <c r="T345" s="1019"/>
      <c r="U345" s="437"/>
      <c r="V345" s="437"/>
      <c r="W345" s="437"/>
      <c r="X345" s="437"/>
      <c r="Y345" s="437"/>
      <c r="Z345" s="437"/>
      <c r="AA345" s="437"/>
      <c r="AB345" s="437"/>
      <c r="AC345" s="437"/>
      <c r="AL345" s="952" t="s">
        <v>265</v>
      </c>
      <c r="AM345" s="953" t="s">
        <v>266</v>
      </c>
    </row>
    <row r="346" spans="1:39" x14ac:dyDescent="0.6">
      <c r="A346" s="993"/>
      <c r="B346" s="1020"/>
      <c r="C346" s="182"/>
      <c r="D346" s="182"/>
      <c r="E346" s="182"/>
      <c r="F346" s="182"/>
      <c r="G346" s="182"/>
      <c r="H346" s="182"/>
      <c r="I346" s="182"/>
      <c r="J346" s="182"/>
      <c r="K346" s="182"/>
      <c r="L346" s="182" t="s">
        <v>2140</v>
      </c>
      <c r="M346" s="1018"/>
      <c r="N346" s="140"/>
      <c r="O346" s="140" t="str">
        <f>IF(L346="Full Materials Declaration","",IF(L346="TSCA Section 6h PBT",IF(ISERROR(VLOOKUP(M346,有害物质申报表!$AF$5:$AG$9,2,0)),"",(VLOOKUP(M346,有害物质申报表!$AF$5:$AG$9,2,0))),IF(L346="TSCA Risk Management",IF(ISERROR(VLOOKUP(M346,有害物质申报表!$AH$5:$AI$37,2,0)),"",(VLOOKUP(M346,有害物质申报表!$AH$5:$AI$37,2,0))),IF(L346="CEPA",IF(ISERROR(VLOOKUP(M346,有害物质申报表!$AN$5:$AO$30,2,0)),"",(VLOOKUP(M346,有害物质申报表!$AN$5:$AO$30,2,0))),IF(L346="WA Safer Product",IF(ISERROR(VLOOKUP(M346,有害物质申报表!$AP$5:$AQ$22,2,0)),"",(VLOOKUP(M346,有害物质申报表!$AP$5:$AQ$22,2,0))),IF(M346="High Risk Prop 65",IF(ISERROR(VLOOKUP(N346,有害物质申报表!$AJ$5:$AK$24,2,0)),"",(VLOOKUP(N346,有害物质申报表!$AJ$5:$AK$24,2,0))),IF(M346="Complete Prop 65",IF(ISERROR(VLOOKUP(N346,有害物质申报表!$AL$5:$AM$967,2,0)),"",(VLOOKUP(N346,有害物质申报表!$AL$5:$AM$967,2,0))),IF(M346="Perfluorooctanoic acid PFOA its salts",IF(ISERROR(VLOOKUP(N346,有害物质申报表!$AR$5:$AS$12,2,0)),"",(VLOOKUP(N346,有害物质申报表!$AR$5:$AS$12,2,0))),IF(M346="Perfluoroocane sulphonic acid PFOS it salts",IF(ISERROR(VLOOKUP(N346,有害物质申报表!$AT$5:$AU$12,2,0)),"",(VLOOKUP(N346,有害物质申报表!$AT$5:$AU$12,2,0))),IF(M346="Perfluorohexane 1 sulphonic acid PFHxS its salts",IF(ISERROR(VLOOKUP(N346,有害物质申报表!$AV$5:$AW$12,2,0)),"",(VLOOKUP(N346,有害物质申报表!$AV$5:$AW$12,2,0))),IF(M346="Undecafluorohexanoic acid PFHxA its salts",IF(ISERROR(VLOOKUP(N346,有害物质申报表!$AX$5:$AY$12,2,0)),"",(VLOOKUP(N346,有害物质申报表!$AX$5:$AY$12,2,0))),IF(M346="Perfluorononanoic acid PFNA its salts",IF(ISERROR(VLOOKUP(N346,有害物质申报表!$AZ$5:$BA$9,2,0)),"",(VLOOKUP(N346,有害物质申报表!$AZ$5:$BA$9,2,0))),IF(M346="Perfluorobutane sulfonic acid PFBS and its salts",IF(ISERROR(VLOOKUP(N346,有害物质申报表!$BB$5:$BC$12,2,0)),"",(VLOOKUP(N346,有害物质申报表!$BB$5:$BC$12,2,0))),IF(M346="Long chain perfluorocarboxylic acids PFCAs C9 to C14 including their salts",IF(ISERROR(VLOOKUP(N346,有害物质申报表!$BD$5:$BE$14,2,0)),"",(VLOOKUP(N346,有害物质申报表!$BD$5:$BE$14,2,0))),IF(M346="Hexafluoropropylene oxide dimer acid HFPO DA or GenX and its acyl halides",IF(ISERROR(VLOOKUP(N346,有害物质申报表!$BF$5:$BG$9,2,0)),"",(VLOOKUP(N346,有害物质申报表!$BF$5:$BG$9,2,0))),IF(M346="Other PFAS",""))))))))))))))))</f>
        <v/>
      </c>
      <c r="P346" s="5"/>
      <c r="Q346" s="182" t="str" cm="1">
        <f t="array" ref="Q346">IF(ISBLANK(P346),"",P346*(LOOKUP(2,1/(NOT(ISBLANK($J$10:J346))),$J$10:J346)))</f>
        <v/>
      </c>
      <c r="R346" s="182" t="str" cm="1">
        <f t="array" ref="R346">IF(ISBLANK(P346),"", (LOOKUP(2,1/(NOT(ISBLANK($K$10:K346))),$K$10:K346)))</f>
        <v/>
      </c>
      <c r="S346" s="1018"/>
      <c r="T346" s="1019"/>
      <c r="U346" s="437"/>
      <c r="V346" s="437"/>
      <c r="W346" s="437"/>
      <c r="X346" s="437"/>
      <c r="Y346" s="437"/>
      <c r="Z346" s="437"/>
      <c r="AA346" s="437"/>
      <c r="AB346" s="437"/>
      <c r="AC346" s="437"/>
      <c r="AL346" s="952" t="s">
        <v>284</v>
      </c>
      <c r="AM346" s="953" t="s">
        <v>285</v>
      </c>
    </row>
    <row r="347" spans="1:39" x14ac:dyDescent="0.6">
      <c r="A347" s="993"/>
      <c r="B347" s="1020"/>
      <c r="C347" s="182"/>
      <c r="D347" s="182"/>
      <c r="E347" s="182"/>
      <c r="F347" s="182"/>
      <c r="G347" s="182"/>
      <c r="H347" s="182"/>
      <c r="I347" s="182"/>
      <c r="J347" s="182"/>
      <c r="K347" s="182"/>
      <c r="L347" s="182" t="s">
        <v>2140</v>
      </c>
      <c r="M347" s="1018"/>
      <c r="N347" s="140"/>
      <c r="O347" s="140" t="str">
        <f>IF(L347="Full Materials Declaration","",IF(L347="TSCA Section 6h PBT",IF(ISERROR(VLOOKUP(M347,有害物质申报表!$AF$5:$AG$9,2,0)),"",(VLOOKUP(M347,有害物质申报表!$AF$5:$AG$9,2,0))),IF(L347="TSCA Risk Management",IF(ISERROR(VLOOKUP(M347,有害物质申报表!$AH$5:$AI$37,2,0)),"",(VLOOKUP(M347,有害物质申报表!$AH$5:$AI$37,2,0))),IF(L347="CEPA",IF(ISERROR(VLOOKUP(M347,有害物质申报表!$AN$5:$AO$30,2,0)),"",(VLOOKUP(M347,有害物质申报表!$AN$5:$AO$30,2,0))),IF(L347="WA Safer Product",IF(ISERROR(VLOOKUP(M347,有害物质申报表!$AP$5:$AQ$22,2,0)),"",(VLOOKUP(M347,有害物质申报表!$AP$5:$AQ$22,2,0))),IF(M347="High Risk Prop 65",IF(ISERROR(VLOOKUP(N347,有害物质申报表!$AJ$5:$AK$24,2,0)),"",(VLOOKUP(N347,有害物质申报表!$AJ$5:$AK$24,2,0))),IF(M347="Complete Prop 65",IF(ISERROR(VLOOKUP(N347,有害物质申报表!$AL$5:$AM$967,2,0)),"",(VLOOKUP(N347,有害物质申报表!$AL$5:$AM$967,2,0))),IF(M347="Perfluorooctanoic acid PFOA its salts",IF(ISERROR(VLOOKUP(N347,有害物质申报表!$AR$5:$AS$12,2,0)),"",(VLOOKUP(N347,有害物质申报表!$AR$5:$AS$12,2,0))),IF(M347="Perfluoroocane sulphonic acid PFOS it salts",IF(ISERROR(VLOOKUP(N347,有害物质申报表!$AT$5:$AU$12,2,0)),"",(VLOOKUP(N347,有害物质申报表!$AT$5:$AU$12,2,0))),IF(M347="Perfluorohexane 1 sulphonic acid PFHxS its salts",IF(ISERROR(VLOOKUP(N347,有害物质申报表!$AV$5:$AW$12,2,0)),"",(VLOOKUP(N347,有害物质申报表!$AV$5:$AW$12,2,0))),IF(M347="Undecafluorohexanoic acid PFHxA its salts",IF(ISERROR(VLOOKUP(N347,有害物质申报表!$AX$5:$AY$12,2,0)),"",(VLOOKUP(N347,有害物质申报表!$AX$5:$AY$12,2,0))),IF(M347="Perfluorononanoic acid PFNA its salts",IF(ISERROR(VLOOKUP(N347,有害物质申报表!$AZ$5:$BA$9,2,0)),"",(VLOOKUP(N347,有害物质申报表!$AZ$5:$BA$9,2,0))),IF(M347="Perfluorobutane sulfonic acid PFBS and its salts",IF(ISERROR(VLOOKUP(N347,有害物质申报表!$BB$5:$BC$12,2,0)),"",(VLOOKUP(N347,有害物质申报表!$BB$5:$BC$12,2,0))),IF(M347="Long chain perfluorocarboxylic acids PFCAs C9 to C14 including their salts",IF(ISERROR(VLOOKUP(N347,有害物质申报表!$BD$5:$BE$14,2,0)),"",(VLOOKUP(N347,有害物质申报表!$BD$5:$BE$14,2,0))),IF(M347="Hexafluoropropylene oxide dimer acid HFPO DA or GenX and its acyl halides",IF(ISERROR(VLOOKUP(N347,有害物质申报表!$BF$5:$BG$9,2,0)),"",(VLOOKUP(N347,有害物质申报表!$BF$5:$BG$9,2,0))),IF(M347="Other PFAS",""))))))))))))))))</f>
        <v/>
      </c>
      <c r="P347" s="5"/>
      <c r="Q347" s="182" t="str" cm="1">
        <f t="array" ref="Q347">IF(ISBLANK(P347),"",P347*(LOOKUP(2,1/(NOT(ISBLANK($J$10:J347))),$J$10:J347)))</f>
        <v/>
      </c>
      <c r="R347" s="182" t="str" cm="1">
        <f t="array" ref="R347">IF(ISBLANK(P347),"", (LOOKUP(2,1/(NOT(ISBLANK($K$10:K347))),$K$10:K347)))</f>
        <v/>
      </c>
      <c r="S347" s="1018"/>
      <c r="T347" s="1019"/>
      <c r="U347" s="437"/>
      <c r="V347" s="437"/>
      <c r="W347" s="437"/>
      <c r="X347" s="437"/>
      <c r="Y347" s="437"/>
      <c r="Z347" s="437"/>
      <c r="AA347" s="437"/>
      <c r="AB347" s="437"/>
      <c r="AC347" s="437"/>
      <c r="AL347" s="952" t="s">
        <v>297</v>
      </c>
      <c r="AM347" s="953" t="s">
        <v>298</v>
      </c>
    </row>
    <row r="348" spans="1:39" x14ac:dyDescent="0.6">
      <c r="A348" s="993"/>
      <c r="B348" s="1020"/>
      <c r="C348" s="182"/>
      <c r="D348" s="182"/>
      <c r="E348" s="182"/>
      <c r="F348" s="182"/>
      <c r="G348" s="182"/>
      <c r="H348" s="182"/>
      <c r="I348" s="182"/>
      <c r="J348" s="182"/>
      <c r="K348" s="182"/>
      <c r="L348" s="182" t="s">
        <v>2140</v>
      </c>
      <c r="M348" s="1018"/>
      <c r="N348" s="140"/>
      <c r="O348" s="140" t="str">
        <f>IF(L348="Full Materials Declaration","",IF(L348="TSCA Section 6h PBT",IF(ISERROR(VLOOKUP(M348,有害物质申报表!$AF$5:$AG$9,2,0)),"",(VLOOKUP(M348,有害物质申报表!$AF$5:$AG$9,2,0))),IF(L348="TSCA Risk Management",IF(ISERROR(VLOOKUP(M348,有害物质申报表!$AH$5:$AI$37,2,0)),"",(VLOOKUP(M348,有害物质申报表!$AH$5:$AI$37,2,0))),IF(L348="CEPA",IF(ISERROR(VLOOKUP(M348,有害物质申报表!$AN$5:$AO$30,2,0)),"",(VLOOKUP(M348,有害物质申报表!$AN$5:$AO$30,2,0))),IF(L348="WA Safer Product",IF(ISERROR(VLOOKUP(M348,有害物质申报表!$AP$5:$AQ$22,2,0)),"",(VLOOKUP(M348,有害物质申报表!$AP$5:$AQ$22,2,0))),IF(M348="High Risk Prop 65",IF(ISERROR(VLOOKUP(N348,有害物质申报表!$AJ$5:$AK$24,2,0)),"",(VLOOKUP(N348,有害物质申报表!$AJ$5:$AK$24,2,0))),IF(M348="Complete Prop 65",IF(ISERROR(VLOOKUP(N348,有害物质申报表!$AL$5:$AM$967,2,0)),"",(VLOOKUP(N348,有害物质申报表!$AL$5:$AM$967,2,0))),IF(M348="Perfluorooctanoic acid PFOA its salts",IF(ISERROR(VLOOKUP(N348,有害物质申报表!$AR$5:$AS$12,2,0)),"",(VLOOKUP(N348,有害物质申报表!$AR$5:$AS$12,2,0))),IF(M348="Perfluoroocane sulphonic acid PFOS it salts",IF(ISERROR(VLOOKUP(N348,有害物质申报表!$AT$5:$AU$12,2,0)),"",(VLOOKUP(N348,有害物质申报表!$AT$5:$AU$12,2,0))),IF(M348="Perfluorohexane 1 sulphonic acid PFHxS its salts",IF(ISERROR(VLOOKUP(N348,有害物质申报表!$AV$5:$AW$12,2,0)),"",(VLOOKUP(N348,有害物质申报表!$AV$5:$AW$12,2,0))),IF(M348="Undecafluorohexanoic acid PFHxA its salts",IF(ISERROR(VLOOKUP(N348,有害物质申报表!$AX$5:$AY$12,2,0)),"",(VLOOKUP(N348,有害物质申报表!$AX$5:$AY$12,2,0))),IF(M348="Perfluorononanoic acid PFNA its salts",IF(ISERROR(VLOOKUP(N348,有害物质申报表!$AZ$5:$BA$9,2,0)),"",(VLOOKUP(N348,有害物质申报表!$AZ$5:$BA$9,2,0))),IF(M348="Perfluorobutane sulfonic acid PFBS and its salts",IF(ISERROR(VLOOKUP(N348,有害物质申报表!$BB$5:$BC$12,2,0)),"",(VLOOKUP(N348,有害物质申报表!$BB$5:$BC$12,2,0))),IF(M348="Long chain perfluorocarboxylic acids PFCAs C9 to C14 including their salts",IF(ISERROR(VLOOKUP(N348,有害物质申报表!$BD$5:$BE$14,2,0)),"",(VLOOKUP(N348,有害物质申报表!$BD$5:$BE$14,2,0))),IF(M348="Hexafluoropropylene oxide dimer acid HFPO DA or GenX and its acyl halides",IF(ISERROR(VLOOKUP(N348,有害物质申报表!$BF$5:$BG$9,2,0)),"",(VLOOKUP(N348,有害物质申报表!$BF$5:$BG$9,2,0))),IF(M348="Other PFAS",""))))))))))))))))</f>
        <v/>
      </c>
      <c r="P348" s="5"/>
      <c r="Q348" s="182" t="str" cm="1">
        <f t="array" ref="Q348">IF(ISBLANK(P348),"",P348*(LOOKUP(2,1/(NOT(ISBLANK($J$10:J348))),$J$10:J348)))</f>
        <v/>
      </c>
      <c r="R348" s="182" t="str" cm="1">
        <f t="array" ref="R348">IF(ISBLANK(P348),"", (LOOKUP(2,1/(NOT(ISBLANK($K$10:K348))),$K$10:K348)))</f>
        <v/>
      </c>
      <c r="S348" s="1018"/>
      <c r="T348" s="1019"/>
      <c r="U348" s="437"/>
      <c r="V348" s="437"/>
      <c r="W348" s="437"/>
      <c r="X348" s="437"/>
      <c r="Y348" s="437"/>
      <c r="Z348" s="437"/>
      <c r="AA348" s="437"/>
      <c r="AB348" s="437"/>
      <c r="AC348" s="437"/>
      <c r="AL348" s="952" t="s">
        <v>307</v>
      </c>
      <c r="AM348" s="953" t="s">
        <v>119</v>
      </c>
    </row>
    <row r="349" spans="1:39" x14ac:dyDescent="0.6">
      <c r="A349" s="993"/>
      <c r="B349" s="1020"/>
      <c r="C349" s="182"/>
      <c r="D349" s="182"/>
      <c r="E349" s="182"/>
      <c r="F349" s="182"/>
      <c r="G349" s="182"/>
      <c r="H349" s="182"/>
      <c r="I349" s="182"/>
      <c r="J349" s="182"/>
      <c r="K349" s="182"/>
      <c r="L349" s="182" t="s">
        <v>2140</v>
      </c>
      <c r="M349" s="1018"/>
      <c r="N349" s="140"/>
      <c r="O349" s="140" t="str">
        <f>IF(L349="Full Materials Declaration","",IF(L349="TSCA Section 6h PBT",IF(ISERROR(VLOOKUP(M349,有害物质申报表!$AF$5:$AG$9,2,0)),"",(VLOOKUP(M349,有害物质申报表!$AF$5:$AG$9,2,0))),IF(L349="TSCA Risk Management",IF(ISERROR(VLOOKUP(M349,有害物质申报表!$AH$5:$AI$37,2,0)),"",(VLOOKUP(M349,有害物质申报表!$AH$5:$AI$37,2,0))),IF(L349="CEPA",IF(ISERROR(VLOOKUP(M349,有害物质申报表!$AN$5:$AO$30,2,0)),"",(VLOOKUP(M349,有害物质申报表!$AN$5:$AO$30,2,0))),IF(L349="WA Safer Product",IF(ISERROR(VLOOKUP(M349,有害物质申报表!$AP$5:$AQ$22,2,0)),"",(VLOOKUP(M349,有害物质申报表!$AP$5:$AQ$22,2,0))),IF(M349="High Risk Prop 65",IF(ISERROR(VLOOKUP(N349,有害物质申报表!$AJ$5:$AK$24,2,0)),"",(VLOOKUP(N349,有害物质申报表!$AJ$5:$AK$24,2,0))),IF(M349="Complete Prop 65",IF(ISERROR(VLOOKUP(N349,有害物质申报表!$AL$5:$AM$967,2,0)),"",(VLOOKUP(N349,有害物质申报表!$AL$5:$AM$967,2,0))),IF(M349="Perfluorooctanoic acid PFOA its salts",IF(ISERROR(VLOOKUP(N349,有害物质申报表!$AR$5:$AS$12,2,0)),"",(VLOOKUP(N349,有害物质申报表!$AR$5:$AS$12,2,0))),IF(M349="Perfluoroocane sulphonic acid PFOS it salts",IF(ISERROR(VLOOKUP(N349,有害物质申报表!$AT$5:$AU$12,2,0)),"",(VLOOKUP(N349,有害物质申报表!$AT$5:$AU$12,2,0))),IF(M349="Perfluorohexane 1 sulphonic acid PFHxS its salts",IF(ISERROR(VLOOKUP(N349,有害物质申报表!$AV$5:$AW$12,2,0)),"",(VLOOKUP(N349,有害物质申报表!$AV$5:$AW$12,2,0))),IF(M349="Undecafluorohexanoic acid PFHxA its salts",IF(ISERROR(VLOOKUP(N349,有害物质申报表!$AX$5:$AY$12,2,0)),"",(VLOOKUP(N349,有害物质申报表!$AX$5:$AY$12,2,0))),IF(M349="Perfluorononanoic acid PFNA its salts",IF(ISERROR(VLOOKUP(N349,有害物质申报表!$AZ$5:$BA$9,2,0)),"",(VLOOKUP(N349,有害物质申报表!$AZ$5:$BA$9,2,0))),IF(M349="Perfluorobutane sulfonic acid PFBS and its salts",IF(ISERROR(VLOOKUP(N349,有害物质申报表!$BB$5:$BC$12,2,0)),"",(VLOOKUP(N349,有害物质申报表!$BB$5:$BC$12,2,0))),IF(M349="Long chain perfluorocarboxylic acids PFCAs C9 to C14 including their salts",IF(ISERROR(VLOOKUP(N349,有害物质申报表!$BD$5:$BE$14,2,0)),"",(VLOOKUP(N349,有害物质申报表!$BD$5:$BE$14,2,0))),IF(M349="Hexafluoropropylene oxide dimer acid HFPO DA or GenX and its acyl halides",IF(ISERROR(VLOOKUP(N349,有害物质申报表!$BF$5:$BG$9,2,0)),"",(VLOOKUP(N349,有害物质申报表!$BF$5:$BG$9,2,0))),IF(M349="Other PFAS",""))))))))))))))))</f>
        <v/>
      </c>
      <c r="P349" s="5"/>
      <c r="Q349" s="182" t="str" cm="1">
        <f t="array" ref="Q349">IF(ISBLANK(P349),"",P349*(LOOKUP(2,1/(NOT(ISBLANK($J$10:J349))),$J$10:J349)))</f>
        <v/>
      </c>
      <c r="R349" s="182" t="str" cm="1">
        <f t="array" ref="R349">IF(ISBLANK(P349),"", (LOOKUP(2,1/(NOT(ISBLANK($K$10:K349))),$K$10:K349)))</f>
        <v/>
      </c>
      <c r="S349" s="1018"/>
      <c r="T349" s="1019"/>
      <c r="U349" s="437"/>
      <c r="V349" s="437"/>
      <c r="W349" s="437"/>
      <c r="X349" s="437"/>
      <c r="Y349" s="437"/>
      <c r="Z349" s="437"/>
      <c r="AA349" s="437"/>
      <c r="AB349" s="437"/>
      <c r="AC349" s="437"/>
      <c r="AL349" s="952" t="s">
        <v>85</v>
      </c>
      <c r="AM349" s="953" t="s">
        <v>22</v>
      </c>
    </row>
    <row r="350" spans="1:39" x14ac:dyDescent="0.6">
      <c r="A350" s="993"/>
      <c r="B350" s="1020"/>
      <c r="C350" s="182"/>
      <c r="D350" s="182"/>
      <c r="E350" s="182"/>
      <c r="F350" s="182"/>
      <c r="G350" s="182"/>
      <c r="H350" s="182"/>
      <c r="I350" s="182"/>
      <c r="J350" s="182"/>
      <c r="K350" s="182"/>
      <c r="L350" s="182" t="s">
        <v>2140</v>
      </c>
      <c r="M350" s="1018"/>
      <c r="N350" s="140"/>
      <c r="O350" s="140" t="str">
        <f>IF(L350="Full Materials Declaration","",IF(L350="TSCA Section 6h PBT",IF(ISERROR(VLOOKUP(M350,有害物质申报表!$AF$5:$AG$9,2,0)),"",(VLOOKUP(M350,有害物质申报表!$AF$5:$AG$9,2,0))),IF(L350="TSCA Risk Management",IF(ISERROR(VLOOKUP(M350,有害物质申报表!$AH$5:$AI$37,2,0)),"",(VLOOKUP(M350,有害物质申报表!$AH$5:$AI$37,2,0))),IF(L350="CEPA",IF(ISERROR(VLOOKUP(M350,有害物质申报表!$AN$5:$AO$30,2,0)),"",(VLOOKUP(M350,有害物质申报表!$AN$5:$AO$30,2,0))),IF(L350="WA Safer Product",IF(ISERROR(VLOOKUP(M350,有害物质申报表!$AP$5:$AQ$22,2,0)),"",(VLOOKUP(M350,有害物质申报表!$AP$5:$AQ$22,2,0))),IF(M350="High Risk Prop 65",IF(ISERROR(VLOOKUP(N350,有害物质申报表!$AJ$5:$AK$24,2,0)),"",(VLOOKUP(N350,有害物质申报表!$AJ$5:$AK$24,2,0))),IF(M350="Complete Prop 65",IF(ISERROR(VLOOKUP(N350,有害物质申报表!$AL$5:$AM$967,2,0)),"",(VLOOKUP(N350,有害物质申报表!$AL$5:$AM$967,2,0))),IF(M350="Perfluorooctanoic acid PFOA its salts",IF(ISERROR(VLOOKUP(N350,有害物质申报表!$AR$5:$AS$12,2,0)),"",(VLOOKUP(N350,有害物质申报表!$AR$5:$AS$12,2,0))),IF(M350="Perfluoroocane sulphonic acid PFOS it salts",IF(ISERROR(VLOOKUP(N350,有害物质申报表!$AT$5:$AU$12,2,0)),"",(VLOOKUP(N350,有害物质申报表!$AT$5:$AU$12,2,0))),IF(M350="Perfluorohexane 1 sulphonic acid PFHxS its salts",IF(ISERROR(VLOOKUP(N350,有害物质申报表!$AV$5:$AW$12,2,0)),"",(VLOOKUP(N350,有害物质申报表!$AV$5:$AW$12,2,0))),IF(M350="Undecafluorohexanoic acid PFHxA its salts",IF(ISERROR(VLOOKUP(N350,有害物质申报表!$AX$5:$AY$12,2,0)),"",(VLOOKUP(N350,有害物质申报表!$AX$5:$AY$12,2,0))),IF(M350="Perfluorononanoic acid PFNA its salts",IF(ISERROR(VLOOKUP(N350,有害物质申报表!$AZ$5:$BA$9,2,0)),"",(VLOOKUP(N350,有害物质申报表!$AZ$5:$BA$9,2,0))),IF(M350="Perfluorobutane sulfonic acid PFBS and its salts",IF(ISERROR(VLOOKUP(N350,有害物质申报表!$BB$5:$BC$12,2,0)),"",(VLOOKUP(N350,有害物质申报表!$BB$5:$BC$12,2,0))),IF(M350="Long chain perfluorocarboxylic acids PFCAs C9 to C14 including their salts",IF(ISERROR(VLOOKUP(N350,有害物质申报表!$BD$5:$BE$14,2,0)),"",(VLOOKUP(N350,有害物质申报表!$BD$5:$BE$14,2,0))),IF(M350="Hexafluoropropylene oxide dimer acid HFPO DA or GenX and its acyl halides",IF(ISERROR(VLOOKUP(N350,有害物质申报表!$BF$5:$BG$9,2,0)),"",(VLOOKUP(N350,有害物质申报表!$BF$5:$BG$9,2,0))),IF(M350="Other PFAS",""))))))))))))))))</f>
        <v/>
      </c>
      <c r="P350" s="5"/>
      <c r="Q350" s="182" t="str" cm="1">
        <f t="array" ref="Q350">IF(ISBLANK(P350),"",P350*(LOOKUP(2,1/(NOT(ISBLANK($J$10:J350))),$J$10:J350)))</f>
        <v/>
      </c>
      <c r="R350" s="182" t="str" cm="1">
        <f t="array" ref="R350">IF(ISBLANK(P350),"", (LOOKUP(2,1/(NOT(ISBLANK($K$10:K350))),$K$10:K350)))</f>
        <v/>
      </c>
      <c r="S350" s="1018"/>
      <c r="T350" s="1019"/>
      <c r="U350" s="437"/>
      <c r="V350" s="437"/>
      <c r="W350" s="437"/>
      <c r="X350" s="437"/>
      <c r="Y350" s="437"/>
      <c r="Z350" s="437"/>
      <c r="AA350" s="437"/>
      <c r="AB350" s="437"/>
      <c r="AC350" s="437"/>
      <c r="AL350" s="952" t="s">
        <v>472</v>
      </c>
      <c r="AM350" s="953" t="s">
        <v>473</v>
      </c>
    </row>
    <row r="351" spans="1:39" x14ac:dyDescent="0.6">
      <c r="A351" s="993"/>
      <c r="B351" s="1020"/>
      <c r="C351" s="182"/>
      <c r="D351" s="182"/>
      <c r="E351" s="182"/>
      <c r="F351" s="182"/>
      <c r="G351" s="182"/>
      <c r="H351" s="182"/>
      <c r="I351" s="182"/>
      <c r="J351" s="182"/>
      <c r="K351" s="182"/>
      <c r="L351" s="182" t="s">
        <v>2140</v>
      </c>
      <c r="M351" s="1018"/>
      <c r="N351" s="140"/>
      <c r="O351" s="140" t="str">
        <f>IF(L351="Full Materials Declaration","",IF(L351="TSCA Section 6h PBT",IF(ISERROR(VLOOKUP(M351,有害物质申报表!$AF$5:$AG$9,2,0)),"",(VLOOKUP(M351,有害物质申报表!$AF$5:$AG$9,2,0))),IF(L351="TSCA Risk Management",IF(ISERROR(VLOOKUP(M351,有害物质申报表!$AH$5:$AI$37,2,0)),"",(VLOOKUP(M351,有害物质申报表!$AH$5:$AI$37,2,0))),IF(L351="CEPA",IF(ISERROR(VLOOKUP(M351,有害物质申报表!$AN$5:$AO$30,2,0)),"",(VLOOKUP(M351,有害物质申报表!$AN$5:$AO$30,2,0))),IF(L351="WA Safer Product",IF(ISERROR(VLOOKUP(M351,有害物质申报表!$AP$5:$AQ$22,2,0)),"",(VLOOKUP(M351,有害物质申报表!$AP$5:$AQ$22,2,0))),IF(M351="High Risk Prop 65",IF(ISERROR(VLOOKUP(N351,有害物质申报表!$AJ$5:$AK$24,2,0)),"",(VLOOKUP(N351,有害物质申报表!$AJ$5:$AK$24,2,0))),IF(M351="Complete Prop 65",IF(ISERROR(VLOOKUP(N351,有害物质申报表!$AL$5:$AM$967,2,0)),"",(VLOOKUP(N351,有害物质申报表!$AL$5:$AM$967,2,0))),IF(M351="Perfluorooctanoic acid PFOA its salts",IF(ISERROR(VLOOKUP(N351,有害物质申报表!$AR$5:$AS$12,2,0)),"",(VLOOKUP(N351,有害物质申报表!$AR$5:$AS$12,2,0))),IF(M351="Perfluoroocane sulphonic acid PFOS it salts",IF(ISERROR(VLOOKUP(N351,有害物质申报表!$AT$5:$AU$12,2,0)),"",(VLOOKUP(N351,有害物质申报表!$AT$5:$AU$12,2,0))),IF(M351="Perfluorohexane 1 sulphonic acid PFHxS its salts",IF(ISERROR(VLOOKUP(N351,有害物质申报表!$AV$5:$AW$12,2,0)),"",(VLOOKUP(N351,有害物质申报表!$AV$5:$AW$12,2,0))),IF(M351="Undecafluorohexanoic acid PFHxA its salts",IF(ISERROR(VLOOKUP(N351,有害物质申报表!$AX$5:$AY$12,2,0)),"",(VLOOKUP(N351,有害物质申报表!$AX$5:$AY$12,2,0))),IF(M351="Perfluorononanoic acid PFNA its salts",IF(ISERROR(VLOOKUP(N351,有害物质申报表!$AZ$5:$BA$9,2,0)),"",(VLOOKUP(N351,有害物质申报表!$AZ$5:$BA$9,2,0))),IF(M351="Perfluorobutane sulfonic acid PFBS and its salts",IF(ISERROR(VLOOKUP(N351,有害物质申报表!$BB$5:$BC$12,2,0)),"",(VLOOKUP(N351,有害物质申报表!$BB$5:$BC$12,2,0))),IF(M351="Long chain perfluorocarboxylic acids PFCAs C9 to C14 including their salts",IF(ISERROR(VLOOKUP(N351,有害物质申报表!$BD$5:$BE$14,2,0)),"",(VLOOKUP(N351,有害物质申报表!$BD$5:$BE$14,2,0))),IF(M351="Hexafluoropropylene oxide dimer acid HFPO DA or GenX and its acyl halides",IF(ISERROR(VLOOKUP(N351,有害物质申报表!$BF$5:$BG$9,2,0)),"",(VLOOKUP(N351,有害物质申报表!$BF$5:$BG$9,2,0))),IF(M351="Other PFAS",""))))))))))))))))</f>
        <v/>
      </c>
      <c r="P351" s="5"/>
      <c r="Q351" s="182" t="str" cm="1">
        <f t="array" ref="Q351">IF(ISBLANK(P351),"",P351*(LOOKUP(2,1/(NOT(ISBLANK($J$10:J351))),$J$10:J351)))</f>
        <v/>
      </c>
      <c r="R351" s="182" t="str" cm="1">
        <f t="array" ref="R351">IF(ISBLANK(P351),"", (LOOKUP(2,1/(NOT(ISBLANK($K$10:K351))),$K$10:K351)))</f>
        <v/>
      </c>
      <c r="S351" s="1018"/>
      <c r="T351" s="1019"/>
      <c r="U351" s="437"/>
      <c r="V351" s="437"/>
      <c r="W351" s="437"/>
      <c r="X351" s="437"/>
      <c r="Y351" s="437"/>
      <c r="Z351" s="437"/>
      <c r="AA351" s="437"/>
      <c r="AB351" s="437"/>
      <c r="AC351" s="437"/>
      <c r="AL351" s="952" t="s">
        <v>716</v>
      </c>
      <c r="AM351" s="953" t="s">
        <v>717</v>
      </c>
    </row>
    <row r="352" spans="1:39" x14ac:dyDescent="0.6">
      <c r="A352" s="993"/>
      <c r="B352" s="1020"/>
      <c r="C352" s="182"/>
      <c r="D352" s="182"/>
      <c r="E352" s="182"/>
      <c r="F352" s="182"/>
      <c r="G352" s="182"/>
      <c r="H352" s="182"/>
      <c r="I352" s="182"/>
      <c r="J352" s="182"/>
      <c r="K352" s="182"/>
      <c r="L352" s="182" t="s">
        <v>2140</v>
      </c>
      <c r="M352" s="1018"/>
      <c r="N352" s="140"/>
      <c r="O352" s="140" t="str">
        <f>IF(L352="Full Materials Declaration","",IF(L352="TSCA Section 6h PBT",IF(ISERROR(VLOOKUP(M352,有害物质申报表!$AF$5:$AG$9,2,0)),"",(VLOOKUP(M352,有害物质申报表!$AF$5:$AG$9,2,0))),IF(L352="TSCA Risk Management",IF(ISERROR(VLOOKUP(M352,有害物质申报表!$AH$5:$AI$37,2,0)),"",(VLOOKUP(M352,有害物质申报表!$AH$5:$AI$37,2,0))),IF(L352="CEPA",IF(ISERROR(VLOOKUP(M352,有害物质申报表!$AN$5:$AO$30,2,0)),"",(VLOOKUP(M352,有害物质申报表!$AN$5:$AO$30,2,0))),IF(L352="WA Safer Product",IF(ISERROR(VLOOKUP(M352,有害物质申报表!$AP$5:$AQ$22,2,0)),"",(VLOOKUP(M352,有害物质申报表!$AP$5:$AQ$22,2,0))),IF(M352="High Risk Prop 65",IF(ISERROR(VLOOKUP(N352,有害物质申报表!$AJ$5:$AK$24,2,0)),"",(VLOOKUP(N352,有害物质申报表!$AJ$5:$AK$24,2,0))),IF(M352="Complete Prop 65",IF(ISERROR(VLOOKUP(N352,有害物质申报表!$AL$5:$AM$967,2,0)),"",(VLOOKUP(N352,有害物质申报表!$AL$5:$AM$967,2,0))),IF(M352="Perfluorooctanoic acid PFOA its salts",IF(ISERROR(VLOOKUP(N352,有害物质申报表!$AR$5:$AS$12,2,0)),"",(VLOOKUP(N352,有害物质申报表!$AR$5:$AS$12,2,0))),IF(M352="Perfluoroocane sulphonic acid PFOS it salts",IF(ISERROR(VLOOKUP(N352,有害物质申报表!$AT$5:$AU$12,2,0)),"",(VLOOKUP(N352,有害物质申报表!$AT$5:$AU$12,2,0))),IF(M352="Perfluorohexane 1 sulphonic acid PFHxS its salts",IF(ISERROR(VLOOKUP(N352,有害物质申报表!$AV$5:$AW$12,2,0)),"",(VLOOKUP(N352,有害物质申报表!$AV$5:$AW$12,2,0))),IF(M352="Undecafluorohexanoic acid PFHxA its salts",IF(ISERROR(VLOOKUP(N352,有害物质申报表!$AX$5:$AY$12,2,0)),"",(VLOOKUP(N352,有害物质申报表!$AX$5:$AY$12,2,0))),IF(M352="Perfluorononanoic acid PFNA its salts",IF(ISERROR(VLOOKUP(N352,有害物质申报表!$AZ$5:$BA$9,2,0)),"",(VLOOKUP(N352,有害物质申报表!$AZ$5:$BA$9,2,0))),IF(M352="Perfluorobutane sulfonic acid PFBS and its salts",IF(ISERROR(VLOOKUP(N352,有害物质申报表!$BB$5:$BC$12,2,0)),"",(VLOOKUP(N352,有害物质申报表!$BB$5:$BC$12,2,0))),IF(M352="Long chain perfluorocarboxylic acids PFCAs C9 to C14 including their salts",IF(ISERROR(VLOOKUP(N352,有害物质申报表!$BD$5:$BE$14,2,0)),"",(VLOOKUP(N352,有害物质申报表!$BD$5:$BE$14,2,0))),IF(M352="Hexafluoropropylene oxide dimer acid HFPO DA or GenX and its acyl halides",IF(ISERROR(VLOOKUP(N352,有害物质申报表!$BF$5:$BG$9,2,0)),"",(VLOOKUP(N352,有害物质申报表!$BF$5:$BG$9,2,0))),IF(M352="Other PFAS",""))))))))))))))))</f>
        <v/>
      </c>
      <c r="P352" s="5"/>
      <c r="Q352" s="182" t="str" cm="1">
        <f t="array" ref="Q352">IF(ISBLANK(P352),"",P352*(LOOKUP(2,1/(NOT(ISBLANK($J$10:J352))),$J$10:J352)))</f>
        <v/>
      </c>
      <c r="R352" s="182" t="str" cm="1">
        <f t="array" ref="R352">IF(ISBLANK(P352),"", (LOOKUP(2,1/(NOT(ISBLANK($K$10:K352))),$K$10:K352)))</f>
        <v/>
      </c>
      <c r="S352" s="1018"/>
      <c r="T352" s="1019"/>
      <c r="U352" s="437"/>
      <c r="V352" s="437"/>
      <c r="W352" s="437"/>
      <c r="X352" s="437"/>
      <c r="Y352" s="437"/>
      <c r="Z352" s="437"/>
      <c r="AA352" s="437"/>
      <c r="AB352" s="437"/>
      <c r="AC352" s="437"/>
      <c r="AL352" s="952" t="s">
        <v>775</v>
      </c>
      <c r="AM352" s="953" t="s">
        <v>776</v>
      </c>
    </row>
    <row r="353" spans="1:39" x14ac:dyDescent="0.6">
      <c r="A353" s="993"/>
      <c r="B353" s="1020"/>
      <c r="C353" s="182"/>
      <c r="D353" s="182"/>
      <c r="E353" s="182"/>
      <c r="F353" s="182"/>
      <c r="G353" s="182"/>
      <c r="H353" s="182"/>
      <c r="I353" s="182"/>
      <c r="J353" s="182"/>
      <c r="K353" s="182"/>
      <c r="L353" s="182" t="s">
        <v>2140</v>
      </c>
      <c r="M353" s="1018"/>
      <c r="N353" s="140"/>
      <c r="O353" s="140" t="str">
        <f>IF(L353="Full Materials Declaration","",IF(L353="TSCA Section 6h PBT",IF(ISERROR(VLOOKUP(M353,有害物质申报表!$AF$5:$AG$9,2,0)),"",(VLOOKUP(M353,有害物质申报表!$AF$5:$AG$9,2,0))),IF(L353="TSCA Risk Management",IF(ISERROR(VLOOKUP(M353,有害物质申报表!$AH$5:$AI$37,2,0)),"",(VLOOKUP(M353,有害物质申报表!$AH$5:$AI$37,2,0))),IF(L353="CEPA",IF(ISERROR(VLOOKUP(M353,有害物质申报表!$AN$5:$AO$30,2,0)),"",(VLOOKUP(M353,有害物质申报表!$AN$5:$AO$30,2,0))),IF(L353="WA Safer Product",IF(ISERROR(VLOOKUP(M353,有害物质申报表!$AP$5:$AQ$22,2,0)),"",(VLOOKUP(M353,有害物质申报表!$AP$5:$AQ$22,2,0))),IF(M353="High Risk Prop 65",IF(ISERROR(VLOOKUP(N353,有害物质申报表!$AJ$5:$AK$24,2,0)),"",(VLOOKUP(N353,有害物质申报表!$AJ$5:$AK$24,2,0))),IF(M353="Complete Prop 65",IF(ISERROR(VLOOKUP(N353,有害物质申报表!$AL$5:$AM$967,2,0)),"",(VLOOKUP(N353,有害物质申报表!$AL$5:$AM$967,2,0))),IF(M353="Perfluorooctanoic acid PFOA its salts",IF(ISERROR(VLOOKUP(N353,有害物质申报表!$AR$5:$AS$12,2,0)),"",(VLOOKUP(N353,有害物质申报表!$AR$5:$AS$12,2,0))),IF(M353="Perfluoroocane sulphonic acid PFOS it salts",IF(ISERROR(VLOOKUP(N353,有害物质申报表!$AT$5:$AU$12,2,0)),"",(VLOOKUP(N353,有害物质申报表!$AT$5:$AU$12,2,0))),IF(M353="Perfluorohexane 1 sulphonic acid PFHxS its salts",IF(ISERROR(VLOOKUP(N353,有害物质申报表!$AV$5:$AW$12,2,0)),"",(VLOOKUP(N353,有害物质申报表!$AV$5:$AW$12,2,0))),IF(M353="Undecafluorohexanoic acid PFHxA its salts",IF(ISERROR(VLOOKUP(N353,有害物质申报表!$AX$5:$AY$12,2,0)),"",(VLOOKUP(N353,有害物质申报表!$AX$5:$AY$12,2,0))),IF(M353="Perfluorononanoic acid PFNA its salts",IF(ISERROR(VLOOKUP(N353,有害物质申报表!$AZ$5:$BA$9,2,0)),"",(VLOOKUP(N353,有害物质申报表!$AZ$5:$BA$9,2,0))),IF(M353="Perfluorobutane sulfonic acid PFBS and its salts",IF(ISERROR(VLOOKUP(N353,有害物质申报表!$BB$5:$BC$12,2,0)),"",(VLOOKUP(N353,有害物质申报表!$BB$5:$BC$12,2,0))),IF(M353="Long chain perfluorocarboxylic acids PFCAs C9 to C14 including their salts",IF(ISERROR(VLOOKUP(N353,有害物质申报表!$BD$5:$BE$14,2,0)),"",(VLOOKUP(N353,有害物质申报表!$BD$5:$BE$14,2,0))),IF(M353="Hexafluoropropylene oxide dimer acid HFPO DA or GenX and its acyl halides",IF(ISERROR(VLOOKUP(N353,有害物质申报表!$BF$5:$BG$9,2,0)),"",(VLOOKUP(N353,有害物质申报表!$BF$5:$BG$9,2,0))),IF(M353="Other PFAS",""))))))))))))))))</f>
        <v/>
      </c>
      <c r="P353" s="5"/>
      <c r="Q353" s="182" t="str" cm="1">
        <f t="array" ref="Q353">IF(ISBLANK(P353),"",P353*(LOOKUP(2,1/(NOT(ISBLANK($J$10:J353))),$J$10:J353)))</f>
        <v/>
      </c>
      <c r="R353" s="182" t="str" cm="1">
        <f t="array" ref="R353">IF(ISBLANK(P353),"", (LOOKUP(2,1/(NOT(ISBLANK($K$10:K353))),$K$10:K353)))</f>
        <v/>
      </c>
      <c r="S353" s="1018"/>
      <c r="T353" s="1019"/>
      <c r="U353" s="437"/>
      <c r="V353" s="437"/>
      <c r="W353" s="437"/>
      <c r="X353" s="437"/>
      <c r="Y353" s="437"/>
      <c r="Z353" s="437"/>
      <c r="AA353" s="437"/>
      <c r="AB353" s="437"/>
      <c r="AC353" s="437"/>
      <c r="AL353" s="952" t="s">
        <v>779</v>
      </c>
      <c r="AM353" s="953" t="s">
        <v>780</v>
      </c>
    </row>
    <row r="354" spans="1:39" ht="43.5" x14ac:dyDescent="0.6">
      <c r="A354" s="993"/>
      <c r="B354" s="1020"/>
      <c r="C354" s="182"/>
      <c r="D354" s="182"/>
      <c r="E354" s="182"/>
      <c r="F354" s="182"/>
      <c r="G354" s="182"/>
      <c r="H354" s="182"/>
      <c r="I354" s="182"/>
      <c r="J354" s="182"/>
      <c r="K354" s="182"/>
      <c r="L354" s="182" t="s">
        <v>2140</v>
      </c>
      <c r="M354" s="1018"/>
      <c r="N354" s="140"/>
      <c r="O354" s="140" t="str">
        <f>IF(L354="Full Materials Declaration","",IF(L354="TSCA Section 6h PBT",IF(ISERROR(VLOOKUP(M354,有害物质申报表!$AF$5:$AG$9,2,0)),"",(VLOOKUP(M354,有害物质申报表!$AF$5:$AG$9,2,0))),IF(L354="TSCA Risk Management",IF(ISERROR(VLOOKUP(M354,有害物质申报表!$AH$5:$AI$37,2,0)),"",(VLOOKUP(M354,有害物质申报表!$AH$5:$AI$37,2,0))),IF(L354="CEPA",IF(ISERROR(VLOOKUP(M354,有害物质申报表!$AN$5:$AO$30,2,0)),"",(VLOOKUP(M354,有害物质申报表!$AN$5:$AO$30,2,0))),IF(L354="WA Safer Product",IF(ISERROR(VLOOKUP(M354,有害物质申报表!$AP$5:$AQ$22,2,0)),"",(VLOOKUP(M354,有害物质申报表!$AP$5:$AQ$22,2,0))),IF(M354="High Risk Prop 65",IF(ISERROR(VLOOKUP(N354,有害物质申报表!$AJ$5:$AK$24,2,0)),"",(VLOOKUP(N354,有害物质申报表!$AJ$5:$AK$24,2,0))),IF(M354="Complete Prop 65",IF(ISERROR(VLOOKUP(N354,有害物质申报表!$AL$5:$AM$967,2,0)),"",(VLOOKUP(N354,有害物质申报表!$AL$5:$AM$967,2,0))),IF(M354="Perfluorooctanoic acid PFOA its salts",IF(ISERROR(VLOOKUP(N354,有害物质申报表!$AR$5:$AS$12,2,0)),"",(VLOOKUP(N354,有害物质申报表!$AR$5:$AS$12,2,0))),IF(M354="Perfluoroocane sulphonic acid PFOS it salts",IF(ISERROR(VLOOKUP(N354,有害物质申报表!$AT$5:$AU$12,2,0)),"",(VLOOKUP(N354,有害物质申报表!$AT$5:$AU$12,2,0))),IF(M354="Perfluorohexane 1 sulphonic acid PFHxS its salts",IF(ISERROR(VLOOKUP(N354,有害物质申报表!$AV$5:$AW$12,2,0)),"",(VLOOKUP(N354,有害物质申报表!$AV$5:$AW$12,2,0))),IF(M354="Undecafluorohexanoic acid PFHxA its salts",IF(ISERROR(VLOOKUP(N354,有害物质申报表!$AX$5:$AY$12,2,0)),"",(VLOOKUP(N354,有害物质申报表!$AX$5:$AY$12,2,0))),IF(M354="Perfluorononanoic acid PFNA its salts",IF(ISERROR(VLOOKUP(N354,有害物质申报表!$AZ$5:$BA$9,2,0)),"",(VLOOKUP(N354,有害物质申报表!$AZ$5:$BA$9,2,0))),IF(M354="Perfluorobutane sulfonic acid PFBS and its salts",IF(ISERROR(VLOOKUP(N354,有害物质申报表!$BB$5:$BC$12,2,0)),"",(VLOOKUP(N354,有害物质申报表!$BB$5:$BC$12,2,0))),IF(M354="Long chain perfluorocarboxylic acids PFCAs C9 to C14 including their salts",IF(ISERROR(VLOOKUP(N354,有害物质申报表!$BD$5:$BE$14,2,0)),"",(VLOOKUP(N354,有害物质申报表!$BD$5:$BE$14,2,0))),IF(M354="Hexafluoropropylene oxide dimer acid HFPO DA or GenX and its acyl halides",IF(ISERROR(VLOOKUP(N354,有害物质申报表!$BF$5:$BG$9,2,0)),"",(VLOOKUP(N354,有害物质申报表!$BF$5:$BG$9,2,0))),IF(M354="Other PFAS",""))))))))))))))))</f>
        <v/>
      </c>
      <c r="P354" s="5"/>
      <c r="Q354" s="182" t="str" cm="1">
        <f t="array" ref="Q354">IF(ISBLANK(P354),"",P354*(LOOKUP(2,1/(NOT(ISBLANK($J$10:J354))),$J$10:J354)))</f>
        <v/>
      </c>
      <c r="R354" s="182" t="str" cm="1">
        <f t="array" ref="R354">IF(ISBLANK(P354),"", (LOOKUP(2,1/(NOT(ISBLANK($K$10:K354))),$K$10:K354)))</f>
        <v/>
      </c>
      <c r="S354" s="1018"/>
      <c r="T354" s="1019"/>
      <c r="U354" s="437"/>
      <c r="V354" s="437"/>
      <c r="W354" s="437"/>
      <c r="X354" s="437"/>
      <c r="Y354" s="437"/>
      <c r="Z354" s="437"/>
      <c r="AA354" s="437"/>
      <c r="AB354" s="437"/>
      <c r="AC354" s="437"/>
      <c r="AL354" s="952" t="s">
        <v>793</v>
      </c>
      <c r="AM354" s="953" t="s">
        <v>794</v>
      </c>
    </row>
    <row r="355" spans="1:39" ht="43.5" x14ac:dyDescent="0.6">
      <c r="A355" s="993"/>
      <c r="B355" s="1020"/>
      <c r="C355" s="182"/>
      <c r="D355" s="182"/>
      <c r="E355" s="182"/>
      <c r="F355" s="182"/>
      <c r="G355" s="182"/>
      <c r="H355" s="182"/>
      <c r="I355" s="182"/>
      <c r="J355" s="182"/>
      <c r="K355" s="182"/>
      <c r="L355" s="182" t="s">
        <v>2140</v>
      </c>
      <c r="M355" s="1018"/>
      <c r="N355" s="140"/>
      <c r="O355" s="140" t="str">
        <f>IF(L355="Full Materials Declaration","",IF(L355="TSCA Section 6h PBT",IF(ISERROR(VLOOKUP(M355,有害物质申报表!$AF$5:$AG$9,2,0)),"",(VLOOKUP(M355,有害物质申报表!$AF$5:$AG$9,2,0))),IF(L355="TSCA Risk Management",IF(ISERROR(VLOOKUP(M355,有害物质申报表!$AH$5:$AI$37,2,0)),"",(VLOOKUP(M355,有害物质申报表!$AH$5:$AI$37,2,0))),IF(L355="CEPA",IF(ISERROR(VLOOKUP(M355,有害物质申报表!$AN$5:$AO$30,2,0)),"",(VLOOKUP(M355,有害物质申报表!$AN$5:$AO$30,2,0))),IF(L355="WA Safer Product",IF(ISERROR(VLOOKUP(M355,有害物质申报表!$AP$5:$AQ$22,2,0)),"",(VLOOKUP(M355,有害物质申报表!$AP$5:$AQ$22,2,0))),IF(M355="High Risk Prop 65",IF(ISERROR(VLOOKUP(N355,有害物质申报表!$AJ$5:$AK$24,2,0)),"",(VLOOKUP(N355,有害物质申报表!$AJ$5:$AK$24,2,0))),IF(M355="Complete Prop 65",IF(ISERROR(VLOOKUP(N355,有害物质申报表!$AL$5:$AM$967,2,0)),"",(VLOOKUP(N355,有害物质申报表!$AL$5:$AM$967,2,0))),IF(M355="Perfluorooctanoic acid PFOA its salts",IF(ISERROR(VLOOKUP(N355,有害物质申报表!$AR$5:$AS$12,2,0)),"",(VLOOKUP(N355,有害物质申报表!$AR$5:$AS$12,2,0))),IF(M355="Perfluoroocane sulphonic acid PFOS it salts",IF(ISERROR(VLOOKUP(N355,有害物质申报表!$AT$5:$AU$12,2,0)),"",(VLOOKUP(N355,有害物质申报表!$AT$5:$AU$12,2,0))),IF(M355="Perfluorohexane 1 sulphonic acid PFHxS its salts",IF(ISERROR(VLOOKUP(N355,有害物质申报表!$AV$5:$AW$12,2,0)),"",(VLOOKUP(N355,有害物质申报表!$AV$5:$AW$12,2,0))),IF(M355="Undecafluorohexanoic acid PFHxA its salts",IF(ISERROR(VLOOKUP(N355,有害物质申报表!$AX$5:$AY$12,2,0)),"",(VLOOKUP(N355,有害物质申报表!$AX$5:$AY$12,2,0))),IF(M355="Perfluorononanoic acid PFNA its salts",IF(ISERROR(VLOOKUP(N355,有害物质申报表!$AZ$5:$BA$9,2,0)),"",(VLOOKUP(N355,有害物质申报表!$AZ$5:$BA$9,2,0))),IF(M355="Perfluorobutane sulfonic acid PFBS and its salts",IF(ISERROR(VLOOKUP(N355,有害物质申报表!$BB$5:$BC$12,2,0)),"",(VLOOKUP(N355,有害物质申报表!$BB$5:$BC$12,2,0))),IF(M355="Long chain perfluorocarboxylic acids PFCAs C9 to C14 including their salts",IF(ISERROR(VLOOKUP(N355,有害物质申报表!$BD$5:$BE$14,2,0)),"",(VLOOKUP(N355,有害物质申报表!$BD$5:$BE$14,2,0))),IF(M355="Hexafluoropropylene oxide dimer acid HFPO DA or GenX and its acyl halides",IF(ISERROR(VLOOKUP(N355,有害物质申报表!$BF$5:$BG$9,2,0)),"",(VLOOKUP(N355,有害物质申报表!$BF$5:$BG$9,2,0))),IF(M355="Other PFAS",""))))))))))))))))</f>
        <v/>
      </c>
      <c r="P355" s="5"/>
      <c r="Q355" s="182" t="str" cm="1">
        <f t="array" ref="Q355">IF(ISBLANK(P355),"",P355*(LOOKUP(2,1/(NOT(ISBLANK($J$10:J355))),$J$10:J355)))</f>
        <v/>
      </c>
      <c r="R355" s="182" t="str" cm="1">
        <f t="array" ref="R355">IF(ISBLANK(P355),"", (LOOKUP(2,1/(NOT(ISBLANK($K$10:K355))),$K$10:K355)))</f>
        <v/>
      </c>
      <c r="S355" s="1018"/>
      <c r="T355" s="1019"/>
      <c r="U355" s="437"/>
      <c r="V355" s="437"/>
      <c r="W355" s="437"/>
      <c r="X355" s="437"/>
      <c r="Y355" s="437"/>
      <c r="Z355" s="437"/>
      <c r="AA355" s="437"/>
      <c r="AB355" s="437"/>
      <c r="AC355" s="437"/>
      <c r="AL355" s="952" t="s">
        <v>795</v>
      </c>
      <c r="AM355" s="953" t="s">
        <v>796</v>
      </c>
    </row>
    <row r="356" spans="1:39" x14ac:dyDescent="0.6">
      <c r="A356" s="993"/>
      <c r="B356" s="1020"/>
      <c r="C356" s="182"/>
      <c r="D356" s="182"/>
      <c r="E356" s="182"/>
      <c r="F356" s="182"/>
      <c r="G356" s="182"/>
      <c r="H356" s="182"/>
      <c r="I356" s="182"/>
      <c r="J356" s="182"/>
      <c r="K356" s="182"/>
      <c r="L356" s="182" t="s">
        <v>2140</v>
      </c>
      <c r="M356" s="1018"/>
      <c r="N356" s="140"/>
      <c r="O356" s="140" t="str">
        <f>IF(L356="Full Materials Declaration","",IF(L356="TSCA Section 6h PBT",IF(ISERROR(VLOOKUP(M356,有害物质申报表!$AF$5:$AG$9,2,0)),"",(VLOOKUP(M356,有害物质申报表!$AF$5:$AG$9,2,0))),IF(L356="TSCA Risk Management",IF(ISERROR(VLOOKUP(M356,有害物质申报表!$AH$5:$AI$37,2,0)),"",(VLOOKUP(M356,有害物质申报表!$AH$5:$AI$37,2,0))),IF(L356="CEPA",IF(ISERROR(VLOOKUP(M356,有害物质申报表!$AN$5:$AO$30,2,0)),"",(VLOOKUP(M356,有害物质申报表!$AN$5:$AO$30,2,0))),IF(L356="WA Safer Product",IF(ISERROR(VLOOKUP(M356,有害物质申报表!$AP$5:$AQ$22,2,0)),"",(VLOOKUP(M356,有害物质申报表!$AP$5:$AQ$22,2,0))),IF(M356="High Risk Prop 65",IF(ISERROR(VLOOKUP(N356,有害物质申报表!$AJ$5:$AK$24,2,0)),"",(VLOOKUP(N356,有害物质申报表!$AJ$5:$AK$24,2,0))),IF(M356="Complete Prop 65",IF(ISERROR(VLOOKUP(N356,有害物质申报表!$AL$5:$AM$967,2,0)),"",(VLOOKUP(N356,有害物质申报表!$AL$5:$AM$967,2,0))),IF(M356="Perfluorooctanoic acid PFOA its salts",IF(ISERROR(VLOOKUP(N356,有害物质申报表!$AR$5:$AS$12,2,0)),"",(VLOOKUP(N356,有害物质申报表!$AR$5:$AS$12,2,0))),IF(M356="Perfluoroocane sulphonic acid PFOS it salts",IF(ISERROR(VLOOKUP(N356,有害物质申报表!$AT$5:$AU$12,2,0)),"",(VLOOKUP(N356,有害物质申报表!$AT$5:$AU$12,2,0))),IF(M356="Perfluorohexane 1 sulphonic acid PFHxS its salts",IF(ISERROR(VLOOKUP(N356,有害物质申报表!$AV$5:$AW$12,2,0)),"",(VLOOKUP(N356,有害物质申报表!$AV$5:$AW$12,2,0))),IF(M356="Undecafluorohexanoic acid PFHxA its salts",IF(ISERROR(VLOOKUP(N356,有害物质申报表!$AX$5:$AY$12,2,0)),"",(VLOOKUP(N356,有害物质申报表!$AX$5:$AY$12,2,0))),IF(M356="Perfluorononanoic acid PFNA its salts",IF(ISERROR(VLOOKUP(N356,有害物质申报表!$AZ$5:$BA$9,2,0)),"",(VLOOKUP(N356,有害物质申报表!$AZ$5:$BA$9,2,0))),IF(M356="Perfluorobutane sulfonic acid PFBS and its salts",IF(ISERROR(VLOOKUP(N356,有害物质申报表!$BB$5:$BC$12,2,0)),"",(VLOOKUP(N356,有害物质申报表!$BB$5:$BC$12,2,0))),IF(M356="Long chain perfluorocarboxylic acids PFCAs C9 to C14 including their salts",IF(ISERROR(VLOOKUP(N356,有害物质申报表!$BD$5:$BE$14,2,0)),"",(VLOOKUP(N356,有害物质申报表!$BD$5:$BE$14,2,0))),IF(M356="Hexafluoropropylene oxide dimer acid HFPO DA or GenX and its acyl halides",IF(ISERROR(VLOOKUP(N356,有害物质申报表!$BF$5:$BG$9,2,0)),"",(VLOOKUP(N356,有害物质申报表!$BF$5:$BG$9,2,0))),IF(M356="Other PFAS",""))))))))))))))))</f>
        <v/>
      </c>
      <c r="P356" s="5"/>
      <c r="Q356" s="182" t="str" cm="1">
        <f t="array" ref="Q356">IF(ISBLANK(P356),"",P356*(LOOKUP(2,1/(NOT(ISBLANK($J$10:J356))),$J$10:J356)))</f>
        <v/>
      </c>
      <c r="R356" s="182" t="str" cm="1">
        <f t="array" ref="R356">IF(ISBLANK(P356),"", (LOOKUP(2,1/(NOT(ISBLANK($K$10:K356))),$K$10:K356)))</f>
        <v/>
      </c>
      <c r="S356" s="1018"/>
      <c r="T356" s="1019"/>
      <c r="U356" s="437"/>
      <c r="V356" s="437"/>
      <c r="W356" s="437"/>
      <c r="X356" s="437"/>
      <c r="Y356" s="437"/>
      <c r="Z356" s="437"/>
      <c r="AA356" s="437"/>
      <c r="AB356" s="437"/>
      <c r="AC356" s="437"/>
      <c r="AL356" s="952" t="s">
        <v>806</v>
      </c>
      <c r="AM356" s="953" t="s">
        <v>807</v>
      </c>
    </row>
    <row r="357" spans="1:39" x14ac:dyDescent="0.6">
      <c r="A357" s="993"/>
      <c r="B357" s="1020"/>
      <c r="C357" s="182"/>
      <c r="D357" s="182"/>
      <c r="E357" s="182"/>
      <c r="F357" s="182"/>
      <c r="G357" s="182"/>
      <c r="H357" s="182"/>
      <c r="I357" s="182"/>
      <c r="J357" s="182"/>
      <c r="K357" s="182"/>
      <c r="L357" s="182" t="s">
        <v>2140</v>
      </c>
      <c r="M357" s="1018"/>
      <c r="N357" s="140"/>
      <c r="O357" s="140" t="str">
        <f>IF(L357="Full Materials Declaration","",IF(L357="TSCA Section 6h PBT",IF(ISERROR(VLOOKUP(M357,有害物质申报表!$AF$5:$AG$9,2,0)),"",(VLOOKUP(M357,有害物质申报表!$AF$5:$AG$9,2,0))),IF(L357="TSCA Risk Management",IF(ISERROR(VLOOKUP(M357,有害物质申报表!$AH$5:$AI$37,2,0)),"",(VLOOKUP(M357,有害物质申报表!$AH$5:$AI$37,2,0))),IF(L357="CEPA",IF(ISERROR(VLOOKUP(M357,有害物质申报表!$AN$5:$AO$30,2,0)),"",(VLOOKUP(M357,有害物质申报表!$AN$5:$AO$30,2,0))),IF(L357="WA Safer Product",IF(ISERROR(VLOOKUP(M357,有害物质申报表!$AP$5:$AQ$22,2,0)),"",(VLOOKUP(M357,有害物质申报表!$AP$5:$AQ$22,2,0))),IF(M357="High Risk Prop 65",IF(ISERROR(VLOOKUP(N357,有害物质申报表!$AJ$5:$AK$24,2,0)),"",(VLOOKUP(N357,有害物质申报表!$AJ$5:$AK$24,2,0))),IF(M357="Complete Prop 65",IF(ISERROR(VLOOKUP(N357,有害物质申报表!$AL$5:$AM$967,2,0)),"",(VLOOKUP(N357,有害物质申报表!$AL$5:$AM$967,2,0))),IF(M357="Perfluorooctanoic acid PFOA its salts",IF(ISERROR(VLOOKUP(N357,有害物质申报表!$AR$5:$AS$12,2,0)),"",(VLOOKUP(N357,有害物质申报表!$AR$5:$AS$12,2,0))),IF(M357="Perfluoroocane sulphonic acid PFOS it salts",IF(ISERROR(VLOOKUP(N357,有害物质申报表!$AT$5:$AU$12,2,0)),"",(VLOOKUP(N357,有害物质申报表!$AT$5:$AU$12,2,0))),IF(M357="Perfluorohexane 1 sulphonic acid PFHxS its salts",IF(ISERROR(VLOOKUP(N357,有害物质申报表!$AV$5:$AW$12,2,0)),"",(VLOOKUP(N357,有害物质申报表!$AV$5:$AW$12,2,0))),IF(M357="Undecafluorohexanoic acid PFHxA its salts",IF(ISERROR(VLOOKUP(N357,有害物质申报表!$AX$5:$AY$12,2,0)),"",(VLOOKUP(N357,有害物质申报表!$AX$5:$AY$12,2,0))),IF(M357="Perfluorononanoic acid PFNA its salts",IF(ISERROR(VLOOKUP(N357,有害物质申报表!$AZ$5:$BA$9,2,0)),"",(VLOOKUP(N357,有害物质申报表!$AZ$5:$BA$9,2,0))),IF(M357="Perfluorobutane sulfonic acid PFBS and its salts",IF(ISERROR(VLOOKUP(N357,有害物质申报表!$BB$5:$BC$12,2,0)),"",(VLOOKUP(N357,有害物质申报表!$BB$5:$BC$12,2,0))),IF(M357="Long chain perfluorocarboxylic acids PFCAs C9 to C14 including their salts",IF(ISERROR(VLOOKUP(N357,有害物质申报表!$BD$5:$BE$14,2,0)),"",(VLOOKUP(N357,有害物质申报表!$BD$5:$BE$14,2,0))),IF(M357="Hexafluoropropylene oxide dimer acid HFPO DA or GenX and its acyl halides",IF(ISERROR(VLOOKUP(N357,有害物质申报表!$BF$5:$BG$9,2,0)),"",(VLOOKUP(N357,有害物质申报表!$BF$5:$BG$9,2,0))),IF(M357="Other PFAS",""))))))))))))))))</f>
        <v/>
      </c>
      <c r="P357" s="5"/>
      <c r="Q357" s="182" t="str" cm="1">
        <f t="array" ref="Q357">IF(ISBLANK(P357),"",P357*(LOOKUP(2,1/(NOT(ISBLANK($J$10:J357))),$J$10:J357)))</f>
        <v/>
      </c>
      <c r="R357" s="182" t="str" cm="1">
        <f t="array" ref="R357">IF(ISBLANK(P357),"", (LOOKUP(2,1/(NOT(ISBLANK($K$10:K357))),$K$10:K357)))</f>
        <v/>
      </c>
      <c r="S357" s="1018"/>
      <c r="T357" s="1019"/>
      <c r="U357" s="437"/>
      <c r="V357" s="437"/>
      <c r="W357" s="437"/>
      <c r="X357" s="437"/>
      <c r="Y357" s="437"/>
      <c r="Z357" s="437"/>
      <c r="AA357" s="437"/>
      <c r="AB357" s="437"/>
      <c r="AC357" s="437"/>
      <c r="AL357" s="952" t="s">
        <v>920</v>
      </c>
      <c r="AM357" s="994" t="s">
        <v>2260</v>
      </c>
    </row>
    <row r="358" spans="1:39" x14ac:dyDescent="0.6">
      <c r="A358" s="993"/>
      <c r="B358" s="1020"/>
      <c r="C358" s="182"/>
      <c r="D358" s="182"/>
      <c r="E358" s="182"/>
      <c r="F358" s="182"/>
      <c r="G358" s="182"/>
      <c r="H358" s="182"/>
      <c r="I358" s="182"/>
      <c r="J358" s="182"/>
      <c r="K358" s="182"/>
      <c r="L358" s="182" t="s">
        <v>2140</v>
      </c>
      <c r="M358" s="1018"/>
      <c r="N358" s="140"/>
      <c r="O358" s="140" t="str">
        <f>IF(L358="Full Materials Declaration","",IF(L358="TSCA Section 6h PBT",IF(ISERROR(VLOOKUP(M358,有害物质申报表!$AF$5:$AG$9,2,0)),"",(VLOOKUP(M358,有害物质申报表!$AF$5:$AG$9,2,0))),IF(L358="TSCA Risk Management",IF(ISERROR(VLOOKUP(M358,有害物质申报表!$AH$5:$AI$37,2,0)),"",(VLOOKUP(M358,有害物质申报表!$AH$5:$AI$37,2,0))),IF(L358="CEPA",IF(ISERROR(VLOOKUP(M358,有害物质申报表!$AN$5:$AO$30,2,0)),"",(VLOOKUP(M358,有害物质申报表!$AN$5:$AO$30,2,0))),IF(L358="WA Safer Product",IF(ISERROR(VLOOKUP(M358,有害物质申报表!$AP$5:$AQ$22,2,0)),"",(VLOOKUP(M358,有害物质申报表!$AP$5:$AQ$22,2,0))),IF(M358="High Risk Prop 65",IF(ISERROR(VLOOKUP(N358,有害物质申报表!$AJ$5:$AK$24,2,0)),"",(VLOOKUP(N358,有害物质申报表!$AJ$5:$AK$24,2,0))),IF(M358="Complete Prop 65",IF(ISERROR(VLOOKUP(N358,有害物质申报表!$AL$5:$AM$967,2,0)),"",(VLOOKUP(N358,有害物质申报表!$AL$5:$AM$967,2,0))),IF(M358="Perfluorooctanoic acid PFOA its salts",IF(ISERROR(VLOOKUP(N358,有害物质申报表!$AR$5:$AS$12,2,0)),"",(VLOOKUP(N358,有害物质申报表!$AR$5:$AS$12,2,0))),IF(M358="Perfluoroocane sulphonic acid PFOS it salts",IF(ISERROR(VLOOKUP(N358,有害物质申报表!$AT$5:$AU$12,2,0)),"",(VLOOKUP(N358,有害物质申报表!$AT$5:$AU$12,2,0))),IF(M358="Perfluorohexane 1 sulphonic acid PFHxS its salts",IF(ISERROR(VLOOKUP(N358,有害物质申报表!$AV$5:$AW$12,2,0)),"",(VLOOKUP(N358,有害物质申报表!$AV$5:$AW$12,2,0))),IF(M358="Undecafluorohexanoic acid PFHxA its salts",IF(ISERROR(VLOOKUP(N358,有害物质申报表!$AX$5:$AY$12,2,0)),"",(VLOOKUP(N358,有害物质申报表!$AX$5:$AY$12,2,0))),IF(M358="Perfluorononanoic acid PFNA its salts",IF(ISERROR(VLOOKUP(N358,有害物质申报表!$AZ$5:$BA$9,2,0)),"",(VLOOKUP(N358,有害物质申报表!$AZ$5:$BA$9,2,0))),IF(M358="Perfluorobutane sulfonic acid PFBS and its salts",IF(ISERROR(VLOOKUP(N358,有害物质申报表!$BB$5:$BC$12,2,0)),"",(VLOOKUP(N358,有害物质申报表!$BB$5:$BC$12,2,0))),IF(M358="Long chain perfluorocarboxylic acids PFCAs C9 to C14 including their salts",IF(ISERROR(VLOOKUP(N358,有害物质申报表!$BD$5:$BE$14,2,0)),"",(VLOOKUP(N358,有害物质申报表!$BD$5:$BE$14,2,0))),IF(M358="Hexafluoropropylene oxide dimer acid HFPO DA or GenX and its acyl halides",IF(ISERROR(VLOOKUP(N358,有害物质申报表!$BF$5:$BG$9,2,0)),"",(VLOOKUP(N358,有害物质申报表!$BF$5:$BG$9,2,0))),IF(M358="Other PFAS",""))))))))))))))))</f>
        <v/>
      </c>
      <c r="P358" s="5"/>
      <c r="Q358" s="182" t="str" cm="1">
        <f t="array" ref="Q358">IF(ISBLANK(P358),"",P358*(LOOKUP(2,1/(NOT(ISBLANK($J$10:J358))),$J$10:J358)))</f>
        <v/>
      </c>
      <c r="R358" s="182" t="str" cm="1">
        <f t="array" ref="R358">IF(ISBLANK(P358),"", (LOOKUP(2,1/(NOT(ISBLANK($K$10:K358))),$K$10:K358)))</f>
        <v/>
      </c>
      <c r="S358" s="1018"/>
      <c r="T358" s="1019"/>
      <c r="U358" s="437"/>
      <c r="V358" s="437"/>
      <c r="W358" s="437"/>
      <c r="X358" s="437"/>
      <c r="Y358" s="437"/>
      <c r="Z358" s="437"/>
      <c r="AA358" s="437"/>
      <c r="AB358" s="437"/>
      <c r="AC358" s="437"/>
      <c r="AL358" s="952" t="s">
        <v>921</v>
      </c>
      <c r="AM358" s="953" t="s">
        <v>922</v>
      </c>
    </row>
    <row r="359" spans="1:39" ht="43.5" x14ac:dyDescent="0.6">
      <c r="A359" s="993"/>
      <c r="B359" s="1020"/>
      <c r="C359" s="182"/>
      <c r="D359" s="182"/>
      <c r="E359" s="182"/>
      <c r="F359" s="182"/>
      <c r="G359" s="182"/>
      <c r="H359" s="182"/>
      <c r="I359" s="182"/>
      <c r="J359" s="182"/>
      <c r="K359" s="182"/>
      <c r="L359" s="182" t="s">
        <v>2140</v>
      </c>
      <c r="M359" s="1018"/>
      <c r="N359" s="140"/>
      <c r="O359" s="140" t="str">
        <f>IF(L359="Full Materials Declaration","",IF(L359="TSCA Section 6h PBT",IF(ISERROR(VLOOKUP(M359,有害物质申报表!$AF$5:$AG$9,2,0)),"",(VLOOKUP(M359,有害物质申报表!$AF$5:$AG$9,2,0))),IF(L359="TSCA Risk Management",IF(ISERROR(VLOOKUP(M359,有害物质申报表!$AH$5:$AI$37,2,0)),"",(VLOOKUP(M359,有害物质申报表!$AH$5:$AI$37,2,0))),IF(L359="CEPA",IF(ISERROR(VLOOKUP(M359,有害物质申报表!$AN$5:$AO$30,2,0)),"",(VLOOKUP(M359,有害物质申报表!$AN$5:$AO$30,2,0))),IF(L359="WA Safer Product",IF(ISERROR(VLOOKUP(M359,有害物质申报表!$AP$5:$AQ$22,2,0)),"",(VLOOKUP(M359,有害物质申报表!$AP$5:$AQ$22,2,0))),IF(M359="High Risk Prop 65",IF(ISERROR(VLOOKUP(N359,有害物质申报表!$AJ$5:$AK$24,2,0)),"",(VLOOKUP(N359,有害物质申报表!$AJ$5:$AK$24,2,0))),IF(M359="Complete Prop 65",IF(ISERROR(VLOOKUP(N359,有害物质申报表!$AL$5:$AM$967,2,0)),"",(VLOOKUP(N359,有害物质申报表!$AL$5:$AM$967,2,0))),IF(M359="Perfluorooctanoic acid PFOA its salts",IF(ISERROR(VLOOKUP(N359,有害物质申报表!$AR$5:$AS$12,2,0)),"",(VLOOKUP(N359,有害物质申报表!$AR$5:$AS$12,2,0))),IF(M359="Perfluoroocane sulphonic acid PFOS it salts",IF(ISERROR(VLOOKUP(N359,有害物质申报表!$AT$5:$AU$12,2,0)),"",(VLOOKUP(N359,有害物质申报表!$AT$5:$AU$12,2,0))),IF(M359="Perfluorohexane 1 sulphonic acid PFHxS its salts",IF(ISERROR(VLOOKUP(N359,有害物质申报表!$AV$5:$AW$12,2,0)),"",(VLOOKUP(N359,有害物质申报表!$AV$5:$AW$12,2,0))),IF(M359="Undecafluorohexanoic acid PFHxA its salts",IF(ISERROR(VLOOKUP(N359,有害物质申报表!$AX$5:$AY$12,2,0)),"",(VLOOKUP(N359,有害物质申报表!$AX$5:$AY$12,2,0))),IF(M359="Perfluorononanoic acid PFNA its salts",IF(ISERROR(VLOOKUP(N359,有害物质申报表!$AZ$5:$BA$9,2,0)),"",(VLOOKUP(N359,有害物质申报表!$AZ$5:$BA$9,2,0))),IF(M359="Perfluorobutane sulfonic acid PFBS and its salts",IF(ISERROR(VLOOKUP(N359,有害物质申报表!$BB$5:$BC$12,2,0)),"",(VLOOKUP(N359,有害物质申报表!$BB$5:$BC$12,2,0))),IF(M359="Long chain perfluorocarboxylic acids PFCAs C9 to C14 including their salts",IF(ISERROR(VLOOKUP(N359,有害物质申报表!$BD$5:$BE$14,2,0)),"",(VLOOKUP(N359,有害物质申报表!$BD$5:$BE$14,2,0))),IF(M359="Hexafluoropropylene oxide dimer acid HFPO DA or GenX and its acyl halides",IF(ISERROR(VLOOKUP(N359,有害物质申报表!$BF$5:$BG$9,2,0)),"",(VLOOKUP(N359,有害物质申报表!$BF$5:$BG$9,2,0))),IF(M359="Other PFAS",""))))))))))))))))</f>
        <v/>
      </c>
      <c r="P359" s="5"/>
      <c r="Q359" s="182" t="str" cm="1">
        <f t="array" ref="Q359">IF(ISBLANK(P359),"",P359*(LOOKUP(2,1/(NOT(ISBLANK($J$10:J359))),$J$10:J359)))</f>
        <v/>
      </c>
      <c r="R359" s="182" t="str" cm="1">
        <f t="array" ref="R359">IF(ISBLANK(P359),"", (LOOKUP(2,1/(NOT(ISBLANK($K$10:K359))),$K$10:K359)))</f>
        <v/>
      </c>
      <c r="S359" s="1018"/>
      <c r="T359" s="1019"/>
      <c r="U359" s="437"/>
      <c r="V359" s="437"/>
      <c r="W359" s="437"/>
      <c r="X359" s="437"/>
      <c r="Y359" s="437"/>
      <c r="Z359" s="437"/>
      <c r="AA359" s="437"/>
      <c r="AB359" s="437"/>
      <c r="AC359" s="437"/>
      <c r="AL359" s="952" t="s">
        <v>924</v>
      </c>
      <c r="AM359" s="953" t="s">
        <v>925</v>
      </c>
    </row>
    <row r="360" spans="1:39" ht="29" x14ac:dyDescent="0.6">
      <c r="A360" s="993"/>
      <c r="B360" s="1020"/>
      <c r="C360" s="182"/>
      <c r="D360" s="182"/>
      <c r="E360" s="182"/>
      <c r="F360" s="182"/>
      <c r="G360" s="182"/>
      <c r="H360" s="182"/>
      <c r="I360" s="182"/>
      <c r="J360" s="182"/>
      <c r="K360" s="182"/>
      <c r="L360" s="182" t="s">
        <v>2140</v>
      </c>
      <c r="M360" s="1018"/>
      <c r="N360" s="140"/>
      <c r="O360" s="140" t="str">
        <f>IF(L360="Full Materials Declaration","",IF(L360="TSCA Section 6h PBT",IF(ISERROR(VLOOKUP(M360,有害物质申报表!$AF$5:$AG$9,2,0)),"",(VLOOKUP(M360,有害物质申报表!$AF$5:$AG$9,2,0))),IF(L360="TSCA Risk Management",IF(ISERROR(VLOOKUP(M360,有害物质申报表!$AH$5:$AI$37,2,0)),"",(VLOOKUP(M360,有害物质申报表!$AH$5:$AI$37,2,0))),IF(L360="CEPA",IF(ISERROR(VLOOKUP(M360,有害物质申报表!$AN$5:$AO$30,2,0)),"",(VLOOKUP(M360,有害物质申报表!$AN$5:$AO$30,2,0))),IF(L360="WA Safer Product",IF(ISERROR(VLOOKUP(M360,有害物质申报表!$AP$5:$AQ$22,2,0)),"",(VLOOKUP(M360,有害物质申报表!$AP$5:$AQ$22,2,0))),IF(M360="High Risk Prop 65",IF(ISERROR(VLOOKUP(N360,有害物质申报表!$AJ$5:$AK$24,2,0)),"",(VLOOKUP(N360,有害物质申报表!$AJ$5:$AK$24,2,0))),IF(M360="Complete Prop 65",IF(ISERROR(VLOOKUP(N360,有害物质申报表!$AL$5:$AM$967,2,0)),"",(VLOOKUP(N360,有害物质申报表!$AL$5:$AM$967,2,0))),IF(M360="Perfluorooctanoic acid PFOA its salts",IF(ISERROR(VLOOKUP(N360,有害物质申报表!$AR$5:$AS$12,2,0)),"",(VLOOKUP(N360,有害物质申报表!$AR$5:$AS$12,2,0))),IF(M360="Perfluoroocane sulphonic acid PFOS it salts",IF(ISERROR(VLOOKUP(N360,有害物质申报表!$AT$5:$AU$12,2,0)),"",(VLOOKUP(N360,有害物质申报表!$AT$5:$AU$12,2,0))),IF(M360="Perfluorohexane 1 sulphonic acid PFHxS its salts",IF(ISERROR(VLOOKUP(N360,有害物质申报表!$AV$5:$AW$12,2,0)),"",(VLOOKUP(N360,有害物质申报表!$AV$5:$AW$12,2,0))),IF(M360="Undecafluorohexanoic acid PFHxA its salts",IF(ISERROR(VLOOKUP(N360,有害物质申报表!$AX$5:$AY$12,2,0)),"",(VLOOKUP(N360,有害物质申报表!$AX$5:$AY$12,2,0))),IF(M360="Perfluorononanoic acid PFNA its salts",IF(ISERROR(VLOOKUP(N360,有害物质申报表!$AZ$5:$BA$9,2,0)),"",(VLOOKUP(N360,有害物质申报表!$AZ$5:$BA$9,2,0))),IF(M360="Perfluorobutane sulfonic acid PFBS and its salts",IF(ISERROR(VLOOKUP(N360,有害物质申报表!$BB$5:$BC$12,2,0)),"",(VLOOKUP(N360,有害物质申报表!$BB$5:$BC$12,2,0))),IF(M360="Long chain perfluorocarboxylic acids PFCAs C9 to C14 including their salts",IF(ISERROR(VLOOKUP(N360,有害物质申报表!$BD$5:$BE$14,2,0)),"",(VLOOKUP(N360,有害物质申报表!$BD$5:$BE$14,2,0))),IF(M360="Hexafluoropropylene oxide dimer acid HFPO DA or GenX and its acyl halides",IF(ISERROR(VLOOKUP(N360,有害物质申报表!$BF$5:$BG$9,2,0)),"",(VLOOKUP(N360,有害物质申报表!$BF$5:$BG$9,2,0))),IF(M360="Other PFAS",""))))))))))))))))</f>
        <v/>
      </c>
      <c r="P360" s="5"/>
      <c r="Q360" s="182" t="str" cm="1">
        <f t="array" ref="Q360">IF(ISBLANK(P360),"",P360*(LOOKUP(2,1/(NOT(ISBLANK($J$10:J360))),$J$10:J360)))</f>
        <v/>
      </c>
      <c r="R360" s="182" t="str" cm="1">
        <f t="array" ref="R360">IF(ISBLANK(P360),"", (LOOKUP(2,1/(NOT(ISBLANK($K$10:K360))),$K$10:K360)))</f>
        <v/>
      </c>
      <c r="S360" s="1018"/>
      <c r="T360" s="1019"/>
      <c r="U360" s="437"/>
      <c r="V360" s="437"/>
      <c r="W360" s="437"/>
      <c r="X360" s="437"/>
      <c r="Y360" s="437"/>
      <c r="Z360" s="437"/>
      <c r="AA360" s="437"/>
      <c r="AB360" s="437"/>
      <c r="AC360" s="437"/>
      <c r="AL360" s="952" t="s">
        <v>928</v>
      </c>
      <c r="AM360" s="953" t="s">
        <v>929</v>
      </c>
    </row>
    <row r="361" spans="1:39" x14ac:dyDescent="0.6">
      <c r="A361" s="993"/>
      <c r="B361" s="1020"/>
      <c r="C361" s="182"/>
      <c r="D361" s="182"/>
      <c r="E361" s="182"/>
      <c r="F361" s="182"/>
      <c r="G361" s="182"/>
      <c r="H361" s="182"/>
      <c r="I361" s="182"/>
      <c r="J361" s="182"/>
      <c r="K361" s="182"/>
      <c r="L361" s="182" t="s">
        <v>2140</v>
      </c>
      <c r="M361" s="1018"/>
      <c r="N361" s="140"/>
      <c r="O361" s="140" t="str">
        <f>IF(L361="Full Materials Declaration","",IF(L361="TSCA Section 6h PBT",IF(ISERROR(VLOOKUP(M361,有害物质申报表!$AF$5:$AG$9,2,0)),"",(VLOOKUP(M361,有害物质申报表!$AF$5:$AG$9,2,0))),IF(L361="TSCA Risk Management",IF(ISERROR(VLOOKUP(M361,有害物质申报表!$AH$5:$AI$37,2,0)),"",(VLOOKUP(M361,有害物质申报表!$AH$5:$AI$37,2,0))),IF(L361="CEPA",IF(ISERROR(VLOOKUP(M361,有害物质申报表!$AN$5:$AO$30,2,0)),"",(VLOOKUP(M361,有害物质申报表!$AN$5:$AO$30,2,0))),IF(L361="WA Safer Product",IF(ISERROR(VLOOKUP(M361,有害物质申报表!$AP$5:$AQ$22,2,0)),"",(VLOOKUP(M361,有害物质申报表!$AP$5:$AQ$22,2,0))),IF(M361="High Risk Prop 65",IF(ISERROR(VLOOKUP(N361,有害物质申报表!$AJ$5:$AK$24,2,0)),"",(VLOOKUP(N361,有害物质申报表!$AJ$5:$AK$24,2,0))),IF(M361="Complete Prop 65",IF(ISERROR(VLOOKUP(N361,有害物质申报表!$AL$5:$AM$967,2,0)),"",(VLOOKUP(N361,有害物质申报表!$AL$5:$AM$967,2,0))),IF(M361="Perfluorooctanoic acid PFOA its salts",IF(ISERROR(VLOOKUP(N361,有害物质申报表!$AR$5:$AS$12,2,0)),"",(VLOOKUP(N361,有害物质申报表!$AR$5:$AS$12,2,0))),IF(M361="Perfluoroocane sulphonic acid PFOS it salts",IF(ISERROR(VLOOKUP(N361,有害物质申报表!$AT$5:$AU$12,2,0)),"",(VLOOKUP(N361,有害物质申报表!$AT$5:$AU$12,2,0))),IF(M361="Perfluorohexane 1 sulphonic acid PFHxS its salts",IF(ISERROR(VLOOKUP(N361,有害物质申报表!$AV$5:$AW$12,2,0)),"",(VLOOKUP(N361,有害物质申报表!$AV$5:$AW$12,2,0))),IF(M361="Undecafluorohexanoic acid PFHxA its salts",IF(ISERROR(VLOOKUP(N361,有害物质申报表!$AX$5:$AY$12,2,0)),"",(VLOOKUP(N361,有害物质申报表!$AX$5:$AY$12,2,0))),IF(M361="Perfluorononanoic acid PFNA its salts",IF(ISERROR(VLOOKUP(N361,有害物质申报表!$AZ$5:$BA$9,2,0)),"",(VLOOKUP(N361,有害物质申报表!$AZ$5:$BA$9,2,0))),IF(M361="Perfluorobutane sulfonic acid PFBS and its salts",IF(ISERROR(VLOOKUP(N361,有害物质申报表!$BB$5:$BC$12,2,0)),"",(VLOOKUP(N361,有害物质申报表!$BB$5:$BC$12,2,0))),IF(M361="Long chain perfluorocarboxylic acids PFCAs C9 to C14 including their salts",IF(ISERROR(VLOOKUP(N361,有害物质申报表!$BD$5:$BE$14,2,0)),"",(VLOOKUP(N361,有害物质申报表!$BD$5:$BE$14,2,0))),IF(M361="Hexafluoropropylene oxide dimer acid HFPO DA or GenX and its acyl halides",IF(ISERROR(VLOOKUP(N361,有害物质申报表!$BF$5:$BG$9,2,0)),"",(VLOOKUP(N361,有害物质申报表!$BF$5:$BG$9,2,0))),IF(M361="Other PFAS",""))))))))))))))))</f>
        <v/>
      </c>
      <c r="P361" s="5"/>
      <c r="Q361" s="182" t="str" cm="1">
        <f t="array" ref="Q361">IF(ISBLANK(P361),"",P361*(LOOKUP(2,1/(NOT(ISBLANK($J$10:J361))),$J$10:J361)))</f>
        <v/>
      </c>
      <c r="R361" s="182" t="str" cm="1">
        <f t="array" ref="R361">IF(ISBLANK(P361),"", (LOOKUP(2,1/(NOT(ISBLANK($K$10:K361))),$K$10:K361)))</f>
        <v/>
      </c>
      <c r="S361" s="1018"/>
      <c r="T361" s="1019"/>
      <c r="U361" s="437"/>
      <c r="V361" s="437"/>
      <c r="W361" s="437"/>
      <c r="X361" s="437"/>
      <c r="Y361" s="437"/>
      <c r="Z361" s="437"/>
      <c r="AA361" s="437"/>
      <c r="AB361" s="437"/>
      <c r="AC361" s="437"/>
      <c r="AL361" s="952" t="s">
        <v>1027</v>
      </c>
      <c r="AM361" s="953" t="s">
        <v>1028</v>
      </c>
    </row>
    <row r="362" spans="1:39" x14ac:dyDescent="0.6">
      <c r="A362" s="993"/>
      <c r="B362" s="1020"/>
      <c r="C362" s="182"/>
      <c r="D362" s="182"/>
      <c r="E362" s="182"/>
      <c r="F362" s="182"/>
      <c r="G362" s="182"/>
      <c r="H362" s="182"/>
      <c r="I362" s="182"/>
      <c r="J362" s="182"/>
      <c r="K362" s="182"/>
      <c r="L362" s="182" t="s">
        <v>2140</v>
      </c>
      <c r="M362" s="1018"/>
      <c r="N362" s="140"/>
      <c r="O362" s="140" t="str">
        <f>IF(L362="Full Materials Declaration","",IF(L362="TSCA Section 6h PBT",IF(ISERROR(VLOOKUP(M362,有害物质申报表!$AF$5:$AG$9,2,0)),"",(VLOOKUP(M362,有害物质申报表!$AF$5:$AG$9,2,0))),IF(L362="TSCA Risk Management",IF(ISERROR(VLOOKUP(M362,有害物质申报表!$AH$5:$AI$37,2,0)),"",(VLOOKUP(M362,有害物质申报表!$AH$5:$AI$37,2,0))),IF(L362="CEPA",IF(ISERROR(VLOOKUP(M362,有害物质申报表!$AN$5:$AO$30,2,0)),"",(VLOOKUP(M362,有害物质申报表!$AN$5:$AO$30,2,0))),IF(L362="WA Safer Product",IF(ISERROR(VLOOKUP(M362,有害物质申报表!$AP$5:$AQ$22,2,0)),"",(VLOOKUP(M362,有害物质申报表!$AP$5:$AQ$22,2,0))),IF(M362="High Risk Prop 65",IF(ISERROR(VLOOKUP(N362,有害物质申报表!$AJ$5:$AK$24,2,0)),"",(VLOOKUP(N362,有害物质申报表!$AJ$5:$AK$24,2,0))),IF(M362="Complete Prop 65",IF(ISERROR(VLOOKUP(N362,有害物质申报表!$AL$5:$AM$967,2,0)),"",(VLOOKUP(N362,有害物质申报表!$AL$5:$AM$967,2,0))),IF(M362="Perfluorooctanoic acid PFOA its salts",IF(ISERROR(VLOOKUP(N362,有害物质申报表!$AR$5:$AS$12,2,0)),"",(VLOOKUP(N362,有害物质申报表!$AR$5:$AS$12,2,0))),IF(M362="Perfluoroocane sulphonic acid PFOS it salts",IF(ISERROR(VLOOKUP(N362,有害物质申报表!$AT$5:$AU$12,2,0)),"",(VLOOKUP(N362,有害物质申报表!$AT$5:$AU$12,2,0))),IF(M362="Perfluorohexane 1 sulphonic acid PFHxS its salts",IF(ISERROR(VLOOKUP(N362,有害物质申报表!$AV$5:$AW$12,2,0)),"",(VLOOKUP(N362,有害物质申报表!$AV$5:$AW$12,2,0))),IF(M362="Undecafluorohexanoic acid PFHxA its salts",IF(ISERROR(VLOOKUP(N362,有害物质申报表!$AX$5:$AY$12,2,0)),"",(VLOOKUP(N362,有害物质申报表!$AX$5:$AY$12,2,0))),IF(M362="Perfluorononanoic acid PFNA its salts",IF(ISERROR(VLOOKUP(N362,有害物质申报表!$AZ$5:$BA$9,2,0)),"",(VLOOKUP(N362,有害物质申报表!$AZ$5:$BA$9,2,0))),IF(M362="Perfluorobutane sulfonic acid PFBS and its salts",IF(ISERROR(VLOOKUP(N362,有害物质申报表!$BB$5:$BC$12,2,0)),"",(VLOOKUP(N362,有害物质申报表!$BB$5:$BC$12,2,0))),IF(M362="Long chain perfluorocarboxylic acids PFCAs C9 to C14 including their salts",IF(ISERROR(VLOOKUP(N362,有害物质申报表!$BD$5:$BE$14,2,0)),"",(VLOOKUP(N362,有害物质申报表!$BD$5:$BE$14,2,0))),IF(M362="Hexafluoropropylene oxide dimer acid HFPO DA or GenX and its acyl halides",IF(ISERROR(VLOOKUP(N362,有害物质申报表!$BF$5:$BG$9,2,0)),"",(VLOOKUP(N362,有害物质申报表!$BF$5:$BG$9,2,0))),IF(M362="Other PFAS",""))))))))))))))))</f>
        <v/>
      </c>
      <c r="P362" s="5"/>
      <c r="Q362" s="182" t="str" cm="1">
        <f t="array" ref="Q362">IF(ISBLANK(P362),"",P362*(LOOKUP(2,1/(NOT(ISBLANK($J$10:J362))),$J$10:J362)))</f>
        <v/>
      </c>
      <c r="R362" s="182" t="str" cm="1">
        <f t="array" ref="R362">IF(ISBLANK(P362),"", (LOOKUP(2,1/(NOT(ISBLANK($K$10:K362))),$K$10:K362)))</f>
        <v/>
      </c>
      <c r="S362" s="1018"/>
      <c r="T362" s="1019"/>
      <c r="U362" s="437"/>
      <c r="V362" s="437"/>
      <c r="W362" s="437"/>
      <c r="X362" s="437"/>
      <c r="Y362" s="437"/>
      <c r="Z362" s="437"/>
      <c r="AA362" s="437"/>
      <c r="AB362" s="437"/>
      <c r="AC362" s="437"/>
      <c r="AL362" s="952" t="s">
        <v>1123</v>
      </c>
      <c r="AM362" s="953" t="s">
        <v>1124</v>
      </c>
    </row>
    <row r="363" spans="1:39" x14ac:dyDescent="0.6">
      <c r="A363" s="993"/>
      <c r="B363" s="1020"/>
      <c r="C363" s="182"/>
      <c r="D363" s="182"/>
      <c r="E363" s="182"/>
      <c r="F363" s="182"/>
      <c r="G363" s="182"/>
      <c r="H363" s="182"/>
      <c r="I363" s="182"/>
      <c r="J363" s="182"/>
      <c r="K363" s="182"/>
      <c r="L363" s="182" t="s">
        <v>2140</v>
      </c>
      <c r="M363" s="1018"/>
      <c r="N363" s="140"/>
      <c r="O363" s="140" t="str">
        <f>IF(L363="Full Materials Declaration","",IF(L363="TSCA Section 6h PBT",IF(ISERROR(VLOOKUP(M363,有害物质申报表!$AF$5:$AG$9,2,0)),"",(VLOOKUP(M363,有害物质申报表!$AF$5:$AG$9,2,0))),IF(L363="TSCA Risk Management",IF(ISERROR(VLOOKUP(M363,有害物质申报表!$AH$5:$AI$37,2,0)),"",(VLOOKUP(M363,有害物质申报表!$AH$5:$AI$37,2,0))),IF(L363="CEPA",IF(ISERROR(VLOOKUP(M363,有害物质申报表!$AN$5:$AO$30,2,0)),"",(VLOOKUP(M363,有害物质申报表!$AN$5:$AO$30,2,0))),IF(L363="WA Safer Product",IF(ISERROR(VLOOKUP(M363,有害物质申报表!$AP$5:$AQ$22,2,0)),"",(VLOOKUP(M363,有害物质申报表!$AP$5:$AQ$22,2,0))),IF(M363="High Risk Prop 65",IF(ISERROR(VLOOKUP(N363,有害物质申报表!$AJ$5:$AK$24,2,0)),"",(VLOOKUP(N363,有害物质申报表!$AJ$5:$AK$24,2,0))),IF(M363="Complete Prop 65",IF(ISERROR(VLOOKUP(N363,有害物质申报表!$AL$5:$AM$967,2,0)),"",(VLOOKUP(N363,有害物质申报表!$AL$5:$AM$967,2,0))),IF(M363="Perfluorooctanoic acid PFOA its salts",IF(ISERROR(VLOOKUP(N363,有害物质申报表!$AR$5:$AS$12,2,0)),"",(VLOOKUP(N363,有害物质申报表!$AR$5:$AS$12,2,0))),IF(M363="Perfluoroocane sulphonic acid PFOS it salts",IF(ISERROR(VLOOKUP(N363,有害物质申报表!$AT$5:$AU$12,2,0)),"",(VLOOKUP(N363,有害物质申报表!$AT$5:$AU$12,2,0))),IF(M363="Perfluorohexane 1 sulphonic acid PFHxS its salts",IF(ISERROR(VLOOKUP(N363,有害物质申报表!$AV$5:$AW$12,2,0)),"",(VLOOKUP(N363,有害物质申报表!$AV$5:$AW$12,2,0))),IF(M363="Undecafluorohexanoic acid PFHxA its salts",IF(ISERROR(VLOOKUP(N363,有害物质申报表!$AX$5:$AY$12,2,0)),"",(VLOOKUP(N363,有害物质申报表!$AX$5:$AY$12,2,0))),IF(M363="Perfluorononanoic acid PFNA its salts",IF(ISERROR(VLOOKUP(N363,有害物质申报表!$AZ$5:$BA$9,2,0)),"",(VLOOKUP(N363,有害物质申报表!$AZ$5:$BA$9,2,0))),IF(M363="Perfluorobutane sulfonic acid PFBS and its salts",IF(ISERROR(VLOOKUP(N363,有害物质申报表!$BB$5:$BC$12,2,0)),"",(VLOOKUP(N363,有害物质申报表!$BB$5:$BC$12,2,0))),IF(M363="Long chain perfluorocarboxylic acids PFCAs C9 to C14 including their salts",IF(ISERROR(VLOOKUP(N363,有害物质申报表!$BD$5:$BE$14,2,0)),"",(VLOOKUP(N363,有害物质申报表!$BD$5:$BE$14,2,0))),IF(M363="Hexafluoropropylene oxide dimer acid HFPO DA or GenX and its acyl halides",IF(ISERROR(VLOOKUP(N363,有害物质申报表!$BF$5:$BG$9,2,0)),"",(VLOOKUP(N363,有害物质申报表!$BF$5:$BG$9,2,0))),IF(M363="Other PFAS",""))))))))))))))))</f>
        <v/>
      </c>
      <c r="P363" s="5"/>
      <c r="Q363" s="182" t="str" cm="1">
        <f t="array" ref="Q363">IF(ISBLANK(P363),"",P363*(LOOKUP(2,1/(NOT(ISBLANK($J$10:J363))),$J$10:J363)))</f>
        <v/>
      </c>
      <c r="R363" s="182" t="str" cm="1">
        <f t="array" ref="R363">IF(ISBLANK(P363),"", (LOOKUP(2,1/(NOT(ISBLANK($K$10:K363))),$K$10:K363)))</f>
        <v/>
      </c>
      <c r="S363" s="1018"/>
      <c r="T363" s="1019"/>
      <c r="U363" s="437"/>
      <c r="V363" s="437"/>
      <c r="W363" s="437"/>
      <c r="X363" s="437"/>
      <c r="Y363" s="437"/>
      <c r="Z363" s="437"/>
      <c r="AA363" s="437"/>
      <c r="AB363" s="437"/>
      <c r="AC363" s="437"/>
      <c r="AL363" s="952" t="s">
        <v>1280</v>
      </c>
      <c r="AM363" s="953" t="s">
        <v>1281</v>
      </c>
    </row>
    <row r="364" spans="1:39" x14ac:dyDescent="0.6">
      <c r="A364" s="993"/>
      <c r="B364" s="1020"/>
      <c r="C364" s="182"/>
      <c r="D364" s="182"/>
      <c r="E364" s="182"/>
      <c r="F364" s="182"/>
      <c r="G364" s="182"/>
      <c r="H364" s="182"/>
      <c r="I364" s="182"/>
      <c r="J364" s="182"/>
      <c r="K364" s="182"/>
      <c r="L364" s="182" t="s">
        <v>2140</v>
      </c>
      <c r="M364" s="1018"/>
      <c r="N364" s="140"/>
      <c r="O364" s="140" t="str">
        <f>IF(L364="Full Materials Declaration","",IF(L364="TSCA Section 6h PBT",IF(ISERROR(VLOOKUP(M364,有害物质申报表!$AF$5:$AG$9,2,0)),"",(VLOOKUP(M364,有害物质申报表!$AF$5:$AG$9,2,0))),IF(L364="TSCA Risk Management",IF(ISERROR(VLOOKUP(M364,有害物质申报表!$AH$5:$AI$37,2,0)),"",(VLOOKUP(M364,有害物质申报表!$AH$5:$AI$37,2,0))),IF(L364="CEPA",IF(ISERROR(VLOOKUP(M364,有害物质申报表!$AN$5:$AO$30,2,0)),"",(VLOOKUP(M364,有害物质申报表!$AN$5:$AO$30,2,0))),IF(L364="WA Safer Product",IF(ISERROR(VLOOKUP(M364,有害物质申报表!$AP$5:$AQ$22,2,0)),"",(VLOOKUP(M364,有害物质申报表!$AP$5:$AQ$22,2,0))),IF(M364="High Risk Prop 65",IF(ISERROR(VLOOKUP(N364,有害物质申报表!$AJ$5:$AK$24,2,0)),"",(VLOOKUP(N364,有害物质申报表!$AJ$5:$AK$24,2,0))),IF(M364="Complete Prop 65",IF(ISERROR(VLOOKUP(N364,有害物质申报表!$AL$5:$AM$967,2,0)),"",(VLOOKUP(N364,有害物质申报表!$AL$5:$AM$967,2,0))),IF(M364="Perfluorooctanoic acid PFOA its salts",IF(ISERROR(VLOOKUP(N364,有害物质申报表!$AR$5:$AS$12,2,0)),"",(VLOOKUP(N364,有害物质申报表!$AR$5:$AS$12,2,0))),IF(M364="Perfluoroocane sulphonic acid PFOS it salts",IF(ISERROR(VLOOKUP(N364,有害物质申报表!$AT$5:$AU$12,2,0)),"",(VLOOKUP(N364,有害物质申报表!$AT$5:$AU$12,2,0))),IF(M364="Perfluorohexane 1 sulphonic acid PFHxS its salts",IF(ISERROR(VLOOKUP(N364,有害物质申报表!$AV$5:$AW$12,2,0)),"",(VLOOKUP(N364,有害物质申报表!$AV$5:$AW$12,2,0))),IF(M364="Undecafluorohexanoic acid PFHxA its salts",IF(ISERROR(VLOOKUP(N364,有害物质申报表!$AX$5:$AY$12,2,0)),"",(VLOOKUP(N364,有害物质申报表!$AX$5:$AY$12,2,0))),IF(M364="Perfluorononanoic acid PFNA its salts",IF(ISERROR(VLOOKUP(N364,有害物质申报表!$AZ$5:$BA$9,2,0)),"",(VLOOKUP(N364,有害物质申报表!$AZ$5:$BA$9,2,0))),IF(M364="Perfluorobutane sulfonic acid PFBS and its salts",IF(ISERROR(VLOOKUP(N364,有害物质申报表!$BB$5:$BC$12,2,0)),"",(VLOOKUP(N364,有害物质申报表!$BB$5:$BC$12,2,0))),IF(M364="Long chain perfluorocarboxylic acids PFCAs C9 to C14 including their salts",IF(ISERROR(VLOOKUP(N364,有害物质申报表!$BD$5:$BE$14,2,0)),"",(VLOOKUP(N364,有害物质申报表!$BD$5:$BE$14,2,0))),IF(M364="Hexafluoropropylene oxide dimer acid HFPO DA or GenX and its acyl halides",IF(ISERROR(VLOOKUP(N364,有害物质申报表!$BF$5:$BG$9,2,0)),"",(VLOOKUP(N364,有害物质申报表!$BF$5:$BG$9,2,0))),IF(M364="Other PFAS",""))))))))))))))))</f>
        <v/>
      </c>
      <c r="P364" s="5"/>
      <c r="Q364" s="182" t="str" cm="1">
        <f t="array" ref="Q364">IF(ISBLANK(P364),"",P364*(LOOKUP(2,1/(NOT(ISBLANK($J$10:J364))),$J$10:J364)))</f>
        <v/>
      </c>
      <c r="R364" s="182" t="str" cm="1">
        <f t="array" ref="R364">IF(ISBLANK(P364),"", (LOOKUP(2,1/(NOT(ISBLANK($K$10:K364))),$K$10:K364)))</f>
        <v/>
      </c>
      <c r="S364" s="1018"/>
      <c r="T364" s="1019"/>
      <c r="U364" s="437"/>
      <c r="V364" s="437"/>
      <c r="W364" s="437"/>
      <c r="X364" s="437"/>
      <c r="Y364" s="437"/>
      <c r="Z364" s="437"/>
      <c r="AA364" s="437"/>
      <c r="AB364" s="437"/>
      <c r="AC364" s="437"/>
      <c r="AL364" s="952" t="s">
        <v>1441</v>
      </c>
      <c r="AM364" s="953" t="s">
        <v>1442</v>
      </c>
    </row>
    <row r="365" spans="1:39" x14ac:dyDescent="0.6">
      <c r="A365" s="993"/>
      <c r="B365" s="1020"/>
      <c r="C365" s="182"/>
      <c r="D365" s="182"/>
      <c r="E365" s="182"/>
      <c r="F365" s="182"/>
      <c r="G365" s="182"/>
      <c r="H365" s="182"/>
      <c r="I365" s="182"/>
      <c r="J365" s="182"/>
      <c r="K365" s="182"/>
      <c r="L365" s="182" t="s">
        <v>2140</v>
      </c>
      <c r="M365" s="1018"/>
      <c r="N365" s="140"/>
      <c r="O365" s="140" t="str">
        <f>IF(L365="Full Materials Declaration","",IF(L365="TSCA Section 6h PBT",IF(ISERROR(VLOOKUP(M365,有害物质申报表!$AF$5:$AG$9,2,0)),"",(VLOOKUP(M365,有害物质申报表!$AF$5:$AG$9,2,0))),IF(L365="TSCA Risk Management",IF(ISERROR(VLOOKUP(M365,有害物质申报表!$AH$5:$AI$37,2,0)),"",(VLOOKUP(M365,有害物质申报表!$AH$5:$AI$37,2,0))),IF(L365="CEPA",IF(ISERROR(VLOOKUP(M365,有害物质申报表!$AN$5:$AO$30,2,0)),"",(VLOOKUP(M365,有害物质申报表!$AN$5:$AO$30,2,0))),IF(L365="WA Safer Product",IF(ISERROR(VLOOKUP(M365,有害物质申报表!$AP$5:$AQ$22,2,0)),"",(VLOOKUP(M365,有害物质申报表!$AP$5:$AQ$22,2,0))),IF(M365="High Risk Prop 65",IF(ISERROR(VLOOKUP(N365,有害物质申报表!$AJ$5:$AK$24,2,0)),"",(VLOOKUP(N365,有害物质申报表!$AJ$5:$AK$24,2,0))),IF(M365="Complete Prop 65",IF(ISERROR(VLOOKUP(N365,有害物质申报表!$AL$5:$AM$967,2,0)),"",(VLOOKUP(N365,有害物质申报表!$AL$5:$AM$967,2,0))),IF(M365="Perfluorooctanoic acid PFOA its salts",IF(ISERROR(VLOOKUP(N365,有害物质申报表!$AR$5:$AS$12,2,0)),"",(VLOOKUP(N365,有害物质申报表!$AR$5:$AS$12,2,0))),IF(M365="Perfluoroocane sulphonic acid PFOS it salts",IF(ISERROR(VLOOKUP(N365,有害物质申报表!$AT$5:$AU$12,2,0)),"",(VLOOKUP(N365,有害物质申报表!$AT$5:$AU$12,2,0))),IF(M365="Perfluorohexane 1 sulphonic acid PFHxS its salts",IF(ISERROR(VLOOKUP(N365,有害物质申报表!$AV$5:$AW$12,2,0)),"",(VLOOKUP(N365,有害物质申报表!$AV$5:$AW$12,2,0))),IF(M365="Undecafluorohexanoic acid PFHxA its salts",IF(ISERROR(VLOOKUP(N365,有害物质申报表!$AX$5:$AY$12,2,0)),"",(VLOOKUP(N365,有害物质申报表!$AX$5:$AY$12,2,0))),IF(M365="Perfluorononanoic acid PFNA its salts",IF(ISERROR(VLOOKUP(N365,有害物质申报表!$AZ$5:$BA$9,2,0)),"",(VLOOKUP(N365,有害物质申报表!$AZ$5:$BA$9,2,0))),IF(M365="Perfluorobutane sulfonic acid PFBS and its salts",IF(ISERROR(VLOOKUP(N365,有害物质申报表!$BB$5:$BC$12,2,0)),"",(VLOOKUP(N365,有害物质申报表!$BB$5:$BC$12,2,0))),IF(M365="Long chain perfluorocarboxylic acids PFCAs C9 to C14 including their salts",IF(ISERROR(VLOOKUP(N365,有害物质申报表!$BD$5:$BE$14,2,0)),"",(VLOOKUP(N365,有害物质申报表!$BD$5:$BE$14,2,0))),IF(M365="Hexafluoropropylene oxide dimer acid HFPO DA or GenX and its acyl halides",IF(ISERROR(VLOOKUP(N365,有害物质申报表!$BF$5:$BG$9,2,0)),"",(VLOOKUP(N365,有害物质申报表!$BF$5:$BG$9,2,0))),IF(M365="Other PFAS",""))))))))))))))))</f>
        <v/>
      </c>
      <c r="P365" s="5"/>
      <c r="Q365" s="182" t="str" cm="1">
        <f t="array" ref="Q365">IF(ISBLANK(P365),"",P365*(LOOKUP(2,1/(NOT(ISBLANK($J$10:J365))),$J$10:J365)))</f>
        <v/>
      </c>
      <c r="R365" s="182" t="str" cm="1">
        <f t="array" ref="R365">IF(ISBLANK(P365),"", (LOOKUP(2,1/(NOT(ISBLANK($K$10:K365))),$K$10:K365)))</f>
        <v/>
      </c>
      <c r="S365" s="1018"/>
      <c r="T365" s="1019"/>
      <c r="U365" s="437"/>
      <c r="V365" s="437"/>
      <c r="W365" s="437"/>
      <c r="X365" s="437"/>
      <c r="Y365" s="437"/>
      <c r="Z365" s="437"/>
      <c r="AA365" s="437"/>
      <c r="AB365" s="437"/>
      <c r="AC365" s="437"/>
      <c r="AL365" s="952" t="s">
        <v>138</v>
      </c>
      <c r="AM365" s="953" t="s">
        <v>26</v>
      </c>
    </row>
    <row r="366" spans="1:39" ht="29" x14ac:dyDescent="0.6">
      <c r="A366" s="993"/>
      <c r="B366" s="1020"/>
      <c r="C366" s="182"/>
      <c r="D366" s="182"/>
      <c r="E366" s="182"/>
      <c r="F366" s="182"/>
      <c r="G366" s="182"/>
      <c r="H366" s="182"/>
      <c r="I366" s="182"/>
      <c r="J366" s="182"/>
      <c r="K366" s="182"/>
      <c r="L366" s="182" t="s">
        <v>2140</v>
      </c>
      <c r="M366" s="1018"/>
      <c r="N366" s="140"/>
      <c r="O366" s="140" t="str">
        <f>IF(L366="Full Materials Declaration","",IF(L366="TSCA Section 6h PBT",IF(ISERROR(VLOOKUP(M366,有害物质申报表!$AF$5:$AG$9,2,0)),"",(VLOOKUP(M366,有害物质申报表!$AF$5:$AG$9,2,0))),IF(L366="TSCA Risk Management",IF(ISERROR(VLOOKUP(M366,有害物质申报表!$AH$5:$AI$37,2,0)),"",(VLOOKUP(M366,有害物质申报表!$AH$5:$AI$37,2,0))),IF(L366="CEPA",IF(ISERROR(VLOOKUP(M366,有害物质申报表!$AN$5:$AO$30,2,0)),"",(VLOOKUP(M366,有害物质申报表!$AN$5:$AO$30,2,0))),IF(L366="WA Safer Product",IF(ISERROR(VLOOKUP(M366,有害物质申报表!$AP$5:$AQ$22,2,0)),"",(VLOOKUP(M366,有害物质申报表!$AP$5:$AQ$22,2,0))),IF(M366="High Risk Prop 65",IF(ISERROR(VLOOKUP(N366,有害物质申报表!$AJ$5:$AK$24,2,0)),"",(VLOOKUP(N366,有害物质申报表!$AJ$5:$AK$24,2,0))),IF(M366="Complete Prop 65",IF(ISERROR(VLOOKUP(N366,有害物质申报表!$AL$5:$AM$967,2,0)),"",(VLOOKUP(N366,有害物质申报表!$AL$5:$AM$967,2,0))),IF(M366="Perfluorooctanoic acid PFOA its salts",IF(ISERROR(VLOOKUP(N366,有害物质申报表!$AR$5:$AS$12,2,0)),"",(VLOOKUP(N366,有害物质申报表!$AR$5:$AS$12,2,0))),IF(M366="Perfluoroocane sulphonic acid PFOS it salts",IF(ISERROR(VLOOKUP(N366,有害物质申报表!$AT$5:$AU$12,2,0)),"",(VLOOKUP(N366,有害物质申报表!$AT$5:$AU$12,2,0))),IF(M366="Perfluorohexane 1 sulphonic acid PFHxS its salts",IF(ISERROR(VLOOKUP(N366,有害物质申报表!$AV$5:$AW$12,2,0)),"",(VLOOKUP(N366,有害物质申报表!$AV$5:$AW$12,2,0))),IF(M366="Undecafluorohexanoic acid PFHxA its salts",IF(ISERROR(VLOOKUP(N366,有害物质申报表!$AX$5:$AY$12,2,0)),"",(VLOOKUP(N366,有害物质申报表!$AX$5:$AY$12,2,0))),IF(M366="Perfluorononanoic acid PFNA its salts",IF(ISERROR(VLOOKUP(N366,有害物质申报表!$AZ$5:$BA$9,2,0)),"",(VLOOKUP(N366,有害物质申报表!$AZ$5:$BA$9,2,0))),IF(M366="Perfluorobutane sulfonic acid PFBS and its salts",IF(ISERROR(VLOOKUP(N366,有害物质申报表!$BB$5:$BC$12,2,0)),"",(VLOOKUP(N366,有害物质申报表!$BB$5:$BC$12,2,0))),IF(M366="Long chain perfluorocarboxylic acids PFCAs C9 to C14 including their salts",IF(ISERROR(VLOOKUP(N366,有害物质申报表!$BD$5:$BE$14,2,0)),"",(VLOOKUP(N366,有害物质申报表!$BD$5:$BE$14,2,0))),IF(M366="Hexafluoropropylene oxide dimer acid HFPO DA or GenX and its acyl halides",IF(ISERROR(VLOOKUP(N366,有害物质申报表!$BF$5:$BG$9,2,0)),"",(VLOOKUP(N366,有害物质申报表!$BF$5:$BG$9,2,0))),IF(M366="Other PFAS",""))))))))))))))))</f>
        <v/>
      </c>
      <c r="P366" s="5"/>
      <c r="Q366" s="182" t="str" cm="1">
        <f t="array" ref="Q366">IF(ISBLANK(P366),"",P366*(LOOKUP(2,1/(NOT(ISBLANK($J$10:J366))),$J$10:J366)))</f>
        <v/>
      </c>
      <c r="R366" s="182" t="str" cm="1">
        <f t="array" ref="R366">IF(ISBLANK(P366),"", (LOOKUP(2,1/(NOT(ISBLANK($K$10:K366))),$K$10:K366)))</f>
        <v/>
      </c>
      <c r="S366" s="1018"/>
      <c r="T366" s="1019"/>
      <c r="U366" s="437"/>
      <c r="V366" s="437"/>
      <c r="W366" s="437"/>
      <c r="X366" s="437"/>
      <c r="Y366" s="437"/>
      <c r="Z366" s="437"/>
      <c r="AA366" s="437"/>
      <c r="AB366" s="437"/>
      <c r="AC366" s="437"/>
      <c r="AL366" s="952" t="s">
        <v>1713</v>
      </c>
      <c r="AM366" s="953" t="s">
        <v>1685</v>
      </c>
    </row>
    <row r="367" spans="1:39" x14ac:dyDescent="0.6">
      <c r="A367" s="993"/>
      <c r="B367" s="1020"/>
      <c r="C367" s="182"/>
      <c r="D367" s="182"/>
      <c r="E367" s="182"/>
      <c r="F367" s="182"/>
      <c r="G367" s="182"/>
      <c r="H367" s="182"/>
      <c r="I367" s="182"/>
      <c r="J367" s="182"/>
      <c r="K367" s="182"/>
      <c r="L367" s="182" t="s">
        <v>2140</v>
      </c>
      <c r="M367" s="1018"/>
      <c r="N367" s="140"/>
      <c r="O367" s="140" t="str">
        <f>IF(L367="Full Materials Declaration","",IF(L367="TSCA Section 6h PBT",IF(ISERROR(VLOOKUP(M367,有害物质申报表!$AF$5:$AG$9,2,0)),"",(VLOOKUP(M367,有害物质申报表!$AF$5:$AG$9,2,0))),IF(L367="TSCA Risk Management",IF(ISERROR(VLOOKUP(M367,有害物质申报表!$AH$5:$AI$37,2,0)),"",(VLOOKUP(M367,有害物质申报表!$AH$5:$AI$37,2,0))),IF(L367="CEPA",IF(ISERROR(VLOOKUP(M367,有害物质申报表!$AN$5:$AO$30,2,0)),"",(VLOOKUP(M367,有害物质申报表!$AN$5:$AO$30,2,0))),IF(L367="WA Safer Product",IF(ISERROR(VLOOKUP(M367,有害物质申报表!$AP$5:$AQ$22,2,0)),"",(VLOOKUP(M367,有害物质申报表!$AP$5:$AQ$22,2,0))),IF(M367="High Risk Prop 65",IF(ISERROR(VLOOKUP(N367,有害物质申报表!$AJ$5:$AK$24,2,0)),"",(VLOOKUP(N367,有害物质申报表!$AJ$5:$AK$24,2,0))),IF(M367="Complete Prop 65",IF(ISERROR(VLOOKUP(N367,有害物质申报表!$AL$5:$AM$967,2,0)),"",(VLOOKUP(N367,有害物质申报表!$AL$5:$AM$967,2,0))),IF(M367="Perfluorooctanoic acid PFOA its salts",IF(ISERROR(VLOOKUP(N367,有害物质申报表!$AR$5:$AS$12,2,0)),"",(VLOOKUP(N367,有害物质申报表!$AR$5:$AS$12,2,0))),IF(M367="Perfluoroocane sulphonic acid PFOS it salts",IF(ISERROR(VLOOKUP(N367,有害物质申报表!$AT$5:$AU$12,2,0)),"",(VLOOKUP(N367,有害物质申报表!$AT$5:$AU$12,2,0))),IF(M367="Perfluorohexane 1 sulphonic acid PFHxS its salts",IF(ISERROR(VLOOKUP(N367,有害物质申报表!$AV$5:$AW$12,2,0)),"",(VLOOKUP(N367,有害物质申报表!$AV$5:$AW$12,2,0))),IF(M367="Undecafluorohexanoic acid PFHxA its salts",IF(ISERROR(VLOOKUP(N367,有害物质申报表!$AX$5:$AY$12,2,0)),"",(VLOOKUP(N367,有害物质申报表!$AX$5:$AY$12,2,0))),IF(M367="Perfluorononanoic acid PFNA its salts",IF(ISERROR(VLOOKUP(N367,有害物质申报表!$AZ$5:$BA$9,2,0)),"",(VLOOKUP(N367,有害物质申报表!$AZ$5:$BA$9,2,0))),IF(M367="Perfluorobutane sulfonic acid PFBS and its salts",IF(ISERROR(VLOOKUP(N367,有害物质申报表!$BB$5:$BC$12,2,0)),"",(VLOOKUP(N367,有害物质申报表!$BB$5:$BC$12,2,0))),IF(M367="Long chain perfluorocarboxylic acids PFCAs C9 to C14 including their salts",IF(ISERROR(VLOOKUP(N367,有害物质申报表!$BD$5:$BE$14,2,0)),"",(VLOOKUP(N367,有害物质申报表!$BD$5:$BE$14,2,0))),IF(M367="Hexafluoropropylene oxide dimer acid HFPO DA or GenX and its acyl halides",IF(ISERROR(VLOOKUP(N367,有害物质申报表!$BF$5:$BG$9,2,0)),"",(VLOOKUP(N367,有害物质申报表!$BF$5:$BG$9,2,0))),IF(M367="Other PFAS",""))))))))))))))))</f>
        <v/>
      </c>
      <c r="P367" s="5"/>
      <c r="Q367" s="182" t="str" cm="1">
        <f t="array" ref="Q367">IF(ISBLANK(P367),"",P367*(LOOKUP(2,1/(NOT(ISBLANK($J$10:J367))),$J$10:J367)))</f>
        <v/>
      </c>
      <c r="R367" s="182" t="str" cm="1">
        <f t="array" ref="R367">IF(ISBLANK(P367),"", (LOOKUP(2,1/(NOT(ISBLANK($K$10:K367))),$K$10:K367)))</f>
        <v/>
      </c>
      <c r="S367" s="1018"/>
      <c r="T367" s="1019"/>
      <c r="U367" s="437"/>
      <c r="V367" s="437"/>
      <c r="W367" s="437"/>
      <c r="X367" s="437"/>
      <c r="Y367" s="437"/>
      <c r="Z367" s="437"/>
      <c r="AA367" s="437"/>
      <c r="AB367" s="437"/>
      <c r="AC367" s="437"/>
      <c r="AL367" s="952" t="s">
        <v>371</v>
      </c>
      <c r="AM367" s="953" t="s">
        <v>372</v>
      </c>
    </row>
    <row r="368" spans="1:39" x14ac:dyDescent="0.6">
      <c r="A368" s="993"/>
      <c r="B368" s="1020"/>
      <c r="C368" s="182"/>
      <c r="D368" s="182"/>
      <c r="E368" s="182"/>
      <c r="F368" s="182"/>
      <c r="G368" s="182"/>
      <c r="H368" s="182"/>
      <c r="I368" s="182"/>
      <c r="J368" s="182"/>
      <c r="K368" s="182"/>
      <c r="L368" s="182" t="s">
        <v>2140</v>
      </c>
      <c r="M368" s="1018"/>
      <c r="N368" s="140"/>
      <c r="O368" s="140" t="str">
        <f>IF(L368="Full Materials Declaration","",IF(L368="TSCA Section 6h PBT",IF(ISERROR(VLOOKUP(M368,有害物质申报表!$AF$5:$AG$9,2,0)),"",(VLOOKUP(M368,有害物质申报表!$AF$5:$AG$9,2,0))),IF(L368="TSCA Risk Management",IF(ISERROR(VLOOKUP(M368,有害物质申报表!$AH$5:$AI$37,2,0)),"",(VLOOKUP(M368,有害物质申报表!$AH$5:$AI$37,2,0))),IF(L368="CEPA",IF(ISERROR(VLOOKUP(M368,有害物质申报表!$AN$5:$AO$30,2,0)),"",(VLOOKUP(M368,有害物质申报表!$AN$5:$AO$30,2,0))),IF(L368="WA Safer Product",IF(ISERROR(VLOOKUP(M368,有害物质申报表!$AP$5:$AQ$22,2,0)),"",(VLOOKUP(M368,有害物质申报表!$AP$5:$AQ$22,2,0))),IF(M368="High Risk Prop 65",IF(ISERROR(VLOOKUP(N368,有害物质申报表!$AJ$5:$AK$24,2,0)),"",(VLOOKUP(N368,有害物质申报表!$AJ$5:$AK$24,2,0))),IF(M368="Complete Prop 65",IF(ISERROR(VLOOKUP(N368,有害物质申报表!$AL$5:$AM$967,2,0)),"",(VLOOKUP(N368,有害物质申报表!$AL$5:$AM$967,2,0))),IF(M368="Perfluorooctanoic acid PFOA its salts",IF(ISERROR(VLOOKUP(N368,有害物质申报表!$AR$5:$AS$12,2,0)),"",(VLOOKUP(N368,有害物质申报表!$AR$5:$AS$12,2,0))),IF(M368="Perfluoroocane sulphonic acid PFOS it salts",IF(ISERROR(VLOOKUP(N368,有害物质申报表!$AT$5:$AU$12,2,0)),"",(VLOOKUP(N368,有害物质申报表!$AT$5:$AU$12,2,0))),IF(M368="Perfluorohexane 1 sulphonic acid PFHxS its salts",IF(ISERROR(VLOOKUP(N368,有害物质申报表!$AV$5:$AW$12,2,0)),"",(VLOOKUP(N368,有害物质申报表!$AV$5:$AW$12,2,0))),IF(M368="Undecafluorohexanoic acid PFHxA its salts",IF(ISERROR(VLOOKUP(N368,有害物质申报表!$AX$5:$AY$12,2,0)),"",(VLOOKUP(N368,有害物质申报表!$AX$5:$AY$12,2,0))),IF(M368="Perfluorononanoic acid PFNA its salts",IF(ISERROR(VLOOKUP(N368,有害物质申报表!$AZ$5:$BA$9,2,0)),"",(VLOOKUP(N368,有害物质申报表!$AZ$5:$BA$9,2,0))),IF(M368="Perfluorobutane sulfonic acid PFBS and its salts",IF(ISERROR(VLOOKUP(N368,有害物质申报表!$BB$5:$BC$12,2,0)),"",(VLOOKUP(N368,有害物质申报表!$BB$5:$BC$12,2,0))),IF(M368="Long chain perfluorocarboxylic acids PFCAs C9 to C14 including their salts",IF(ISERROR(VLOOKUP(N368,有害物质申报表!$BD$5:$BE$14,2,0)),"",(VLOOKUP(N368,有害物质申报表!$BD$5:$BE$14,2,0))),IF(M368="Hexafluoropropylene oxide dimer acid HFPO DA or GenX and its acyl halides",IF(ISERROR(VLOOKUP(N368,有害物质申报表!$BF$5:$BG$9,2,0)),"",(VLOOKUP(N368,有害物质申报表!$BF$5:$BG$9,2,0))),IF(M368="Other PFAS",""))))))))))))))))</f>
        <v/>
      </c>
      <c r="P368" s="5"/>
      <c r="Q368" s="182" t="str" cm="1">
        <f t="array" ref="Q368">IF(ISBLANK(P368),"",P368*(LOOKUP(2,1/(NOT(ISBLANK($J$10:J368))),$J$10:J368)))</f>
        <v/>
      </c>
      <c r="R368" s="182" t="str" cm="1">
        <f t="array" ref="R368">IF(ISBLANK(P368),"", (LOOKUP(2,1/(NOT(ISBLANK($K$10:K368))),$K$10:K368)))</f>
        <v/>
      </c>
      <c r="S368" s="1018"/>
      <c r="T368" s="1019"/>
      <c r="U368" s="437"/>
      <c r="V368" s="437"/>
      <c r="W368" s="437"/>
      <c r="X368" s="437"/>
      <c r="Y368" s="437"/>
      <c r="Z368" s="437"/>
      <c r="AA368" s="437"/>
      <c r="AB368" s="437"/>
      <c r="AC368" s="437"/>
      <c r="AL368" s="952" t="s">
        <v>74</v>
      </c>
      <c r="AM368" s="953" t="s">
        <v>33</v>
      </c>
    </row>
    <row r="369" spans="1:39" x14ac:dyDescent="0.6">
      <c r="A369" s="993"/>
      <c r="B369" s="1020"/>
      <c r="C369" s="182"/>
      <c r="D369" s="182"/>
      <c r="E369" s="182"/>
      <c r="F369" s="182"/>
      <c r="G369" s="182"/>
      <c r="H369" s="182"/>
      <c r="I369" s="182"/>
      <c r="J369" s="182"/>
      <c r="K369" s="182"/>
      <c r="L369" s="182" t="s">
        <v>2140</v>
      </c>
      <c r="M369" s="1018"/>
      <c r="N369" s="140"/>
      <c r="O369" s="140" t="str">
        <f>IF(L369="Full Materials Declaration","",IF(L369="TSCA Section 6h PBT",IF(ISERROR(VLOOKUP(M369,有害物质申报表!$AF$5:$AG$9,2,0)),"",(VLOOKUP(M369,有害物质申报表!$AF$5:$AG$9,2,0))),IF(L369="TSCA Risk Management",IF(ISERROR(VLOOKUP(M369,有害物质申报表!$AH$5:$AI$37,2,0)),"",(VLOOKUP(M369,有害物质申报表!$AH$5:$AI$37,2,0))),IF(L369="CEPA",IF(ISERROR(VLOOKUP(M369,有害物质申报表!$AN$5:$AO$30,2,0)),"",(VLOOKUP(M369,有害物质申报表!$AN$5:$AO$30,2,0))),IF(L369="WA Safer Product",IF(ISERROR(VLOOKUP(M369,有害物质申报表!$AP$5:$AQ$22,2,0)),"",(VLOOKUP(M369,有害物质申报表!$AP$5:$AQ$22,2,0))),IF(M369="High Risk Prop 65",IF(ISERROR(VLOOKUP(N369,有害物质申报表!$AJ$5:$AK$24,2,0)),"",(VLOOKUP(N369,有害物质申报表!$AJ$5:$AK$24,2,0))),IF(M369="Complete Prop 65",IF(ISERROR(VLOOKUP(N369,有害物质申报表!$AL$5:$AM$967,2,0)),"",(VLOOKUP(N369,有害物质申报表!$AL$5:$AM$967,2,0))),IF(M369="Perfluorooctanoic acid PFOA its salts",IF(ISERROR(VLOOKUP(N369,有害物质申报表!$AR$5:$AS$12,2,0)),"",(VLOOKUP(N369,有害物质申报表!$AR$5:$AS$12,2,0))),IF(M369="Perfluoroocane sulphonic acid PFOS it salts",IF(ISERROR(VLOOKUP(N369,有害物质申报表!$AT$5:$AU$12,2,0)),"",(VLOOKUP(N369,有害物质申报表!$AT$5:$AU$12,2,0))),IF(M369="Perfluorohexane 1 sulphonic acid PFHxS its salts",IF(ISERROR(VLOOKUP(N369,有害物质申报表!$AV$5:$AW$12,2,0)),"",(VLOOKUP(N369,有害物质申报表!$AV$5:$AW$12,2,0))),IF(M369="Undecafluorohexanoic acid PFHxA its salts",IF(ISERROR(VLOOKUP(N369,有害物质申报表!$AX$5:$AY$12,2,0)),"",(VLOOKUP(N369,有害物质申报表!$AX$5:$AY$12,2,0))),IF(M369="Perfluorononanoic acid PFNA its salts",IF(ISERROR(VLOOKUP(N369,有害物质申报表!$AZ$5:$BA$9,2,0)),"",(VLOOKUP(N369,有害物质申报表!$AZ$5:$BA$9,2,0))),IF(M369="Perfluorobutane sulfonic acid PFBS and its salts",IF(ISERROR(VLOOKUP(N369,有害物质申报表!$BB$5:$BC$12,2,0)),"",(VLOOKUP(N369,有害物质申报表!$BB$5:$BC$12,2,0))),IF(M369="Long chain perfluorocarboxylic acids PFCAs C9 to C14 including their salts",IF(ISERROR(VLOOKUP(N369,有害物质申报表!$BD$5:$BE$14,2,0)),"",(VLOOKUP(N369,有害物质申报表!$BD$5:$BE$14,2,0))),IF(M369="Hexafluoropropylene oxide dimer acid HFPO DA or GenX and its acyl halides",IF(ISERROR(VLOOKUP(N369,有害物质申报表!$BF$5:$BG$9,2,0)),"",(VLOOKUP(N369,有害物质申报表!$BF$5:$BG$9,2,0))),IF(M369="Other PFAS",""))))))))))))))))</f>
        <v/>
      </c>
      <c r="P369" s="5"/>
      <c r="Q369" s="182" t="str" cm="1">
        <f t="array" ref="Q369">IF(ISBLANK(P369),"",P369*(LOOKUP(2,1/(NOT(ISBLANK($J$10:J369))),$J$10:J369)))</f>
        <v/>
      </c>
      <c r="R369" s="182" t="str" cm="1">
        <f t="array" ref="R369">IF(ISBLANK(P369),"", (LOOKUP(2,1/(NOT(ISBLANK($K$10:K369))),$K$10:K369)))</f>
        <v/>
      </c>
      <c r="S369" s="1018"/>
      <c r="T369" s="1019"/>
      <c r="U369" s="437"/>
      <c r="V369" s="437"/>
      <c r="W369" s="437"/>
      <c r="X369" s="437"/>
      <c r="Y369" s="437"/>
      <c r="Z369" s="437"/>
      <c r="AA369" s="437"/>
      <c r="AB369" s="437"/>
      <c r="AC369" s="437"/>
      <c r="AL369" s="952" t="s">
        <v>1267</v>
      </c>
      <c r="AM369" s="953" t="s">
        <v>1268</v>
      </c>
    </row>
    <row r="370" spans="1:39" x14ac:dyDescent="0.6">
      <c r="A370" s="993"/>
      <c r="B370" s="1020"/>
      <c r="C370" s="182"/>
      <c r="D370" s="182"/>
      <c r="E370" s="182"/>
      <c r="F370" s="182"/>
      <c r="G370" s="182"/>
      <c r="H370" s="182"/>
      <c r="I370" s="182"/>
      <c r="J370" s="182"/>
      <c r="K370" s="182"/>
      <c r="L370" s="182" t="s">
        <v>2140</v>
      </c>
      <c r="M370" s="1018"/>
      <c r="N370" s="140"/>
      <c r="O370" s="140" t="str">
        <f>IF(L370="Full Materials Declaration","",IF(L370="TSCA Section 6h PBT",IF(ISERROR(VLOOKUP(M370,有害物质申报表!$AF$5:$AG$9,2,0)),"",(VLOOKUP(M370,有害物质申报表!$AF$5:$AG$9,2,0))),IF(L370="TSCA Risk Management",IF(ISERROR(VLOOKUP(M370,有害物质申报表!$AH$5:$AI$37,2,0)),"",(VLOOKUP(M370,有害物质申报表!$AH$5:$AI$37,2,0))),IF(L370="CEPA",IF(ISERROR(VLOOKUP(M370,有害物质申报表!$AN$5:$AO$30,2,0)),"",(VLOOKUP(M370,有害物质申报表!$AN$5:$AO$30,2,0))),IF(L370="WA Safer Product",IF(ISERROR(VLOOKUP(M370,有害物质申报表!$AP$5:$AQ$22,2,0)),"",(VLOOKUP(M370,有害物质申报表!$AP$5:$AQ$22,2,0))),IF(M370="High Risk Prop 65",IF(ISERROR(VLOOKUP(N370,有害物质申报表!$AJ$5:$AK$24,2,0)),"",(VLOOKUP(N370,有害物质申报表!$AJ$5:$AK$24,2,0))),IF(M370="Complete Prop 65",IF(ISERROR(VLOOKUP(N370,有害物质申报表!$AL$5:$AM$967,2,0)),"",(VLOOKUP(N370,有害物质申报表!$AL$5:$AM$967,2,0))),IF(M370="Perfluorooctanoic acid PFOA its salts",IF(ISERROR(VLOOKUP(N370,有害物质申报表!$AR$5:$AS$12,2,0)),"",(VLOOKUP(N370,有害物质申报表!$AR$5:$AS$12,2,0))),IF(M370="Perfluoroocane sulphonic acid PFOS it salts",IF(ISERROR(VLOOKUP(N370,有害物质申报表!$AT$5:$AU$12,2,0)),"",(VLOOKUP(N370,有害物质申报表!$AT$5:$AU$12,2,0))),IF(M370="Perfluorohexane 1 sulphonic acid PFHxS its salts",IF(ISERROR(VLOOKUP(N370,有害物质申报表!$AV$5:$AW$12,2,0)),"",(VLOOKUP(N370,有害物质申报表!$AV$5:$AW$12,2,0))),IF(M370="Undecafluorohexanoic acid PFHxA its salts",IF(ISERROR(VLOOKUP(N370,有害物质申报表!$AX$5:$AY$12,2,0)),"",(VLOOKUP(N370,有害物质申报表!$AX$5:$AY$12,2,0))),IF(M370="Perfluorononanoic acid PFNA its salts",IF(ISERROR(VLOOKUP(N370,有害物质申报表!$AZ$5:$BA$9,2,0)),"",(VLOOKUP(N370,有害物质申报表!$AZ$5:$BA$9,2,0))),IF(M370="Perfluorobutane sulfonic acid PFBS and its salts",IF(ISERROR(VLOOKUP(N370,有害物质申报表!$BB$5:$BC$12,2,0)),"",(VLOOKUP(N370,有害物质申报表!$BB$5:$BC$12,2,0))),IF(M370="Long chain perfluorocarboxylic acids PFCAs C9 to C14 including their salts",IF(ISERROR(VLOOKUP(N370,有害物质申报表!$BD$5:$BE$14,2,0)),"",(VLOOKUP(N370,有害物质申报表!$BD$5:$BE$14,2,0))),IF(M370="Hexafluoropropylene oxide dimer acid HFPO DA or GenX and its acyl halides",IF(ISERROR(VLOOKUP(N370,有害物质申报表!$BF$5:$BG$9,2,0)),"",(VLOOKUP(N370,有害物质申报表!$BF$5:$BG$9,2,0))),IF(M370="Other PFAS",""))))))))))))))))</f>
        <v/>
      </c>
      <c r="P370" s="5"/>
      <c r="Q370" s="182" t="str" cm="1">
        <f t="array" ref="Q370">IF(ISBLANK(P370),"",P370*(LOOKUP(2,1/(NOT(ISBLANK($J$10:J370))),$J$10:J370)))</f>
        <v/>
      </c>
      <c r="R370" s="182" t="str" cm="1">
        <f t="array" ref="R370">IF(ISBLANK(P370),"", (LOOKUP(2,1/(NOT(ISBLANK($K$10:K370))),$K$10:K370)))</f>
        <v/>
      </c>
      <c r="S370" s="1018"/>
      <c r="T370" s="1019"/>
      <c r="U370" s="437"/>
      <c r="V370" s="437"/>
      <c r="W370" s="437"/>
      <c r="X370" s="437"/>
      <c r="Y370" s="437"/>
      <c r="Z370" s="437"/>
      <c r="AA370" s="437"/>
      <c r="AB370" s="437"/>
      <c r="AC370" s="437"/>
      <c r="AL370" s="952" t="s">
        <v>1306</v>
      </c>
      <c r="AM370" s="953" t="s">
        <v>1307</v>
      </c>
    </row>
    <row r="371" spans="1:39" ht="29" x14ac:dyDescent="0.6">
      <c r="A371" s="993"/>
      <c r="B371" s="1020"/>
      <c r="C371" s="182"/>
      <c r="D371" s="182"/>
      <c r="E371" s="182"/>
      <c r="F371" s="182"/>
      <c r="G371" s="182"/>
      <c r="H371" s="182"/>
      <c r="I371" s="182"/>
      <c r="J371" s="182"/>
      <c r="K371" s="182"/>
      <c r="L371" s="182" t="s">
        <v>2140</v>
      </c>
      <c r="M371" s="1018"/>
      <c r="N371" s="140"/>
      <c r="O371" s="140" t="str">
        <f>IF(L371="Full Materials Declaration","",IF(L371="TSCA Section 6h PBT",IF(ISERROR(VLOOKUP(M371,有害物质申报表!$AF$5:$AG$9,2,0)),"",(VLOOKUP(M371,有害物质申报表!$AF$5:$AG$9,2,0))),IF(L371="TSCA Risk Management",IF(ISERROR(VLOOKUP(M371,有害物质申报表!$AH$5:$AI$37,2,0)),"",(VLOOKUP(M371,有害物质申报表!$AH$5:$AI$37,2,0))),IF(L371="CEPA",IF(ISERROR(VLOOKUP(M371,有害物质申报表!$AN$5:$AO$30,2,0)),"",(VLOOKUP(M371,有害物质申报表!$AN$5:$AO$30,2,0))),IF(L371="WA Safer Product",IF(ISERROR(VLOOKUP(M371,有害物质申报表!$AP$5:$AQ$22,2,0)),"",(VLOOKUP(M371,有害物质申报表!$AP$5:$AQ$22,2,0))),IF(M371="High Risk Prop 65",IF(ISERROR(VLOOKUP(N371,有害物质申报表!$AJ$5:$AK$24,2,0)),"",(VLOOKUP(N371,有害物质申报表!$AJ$5:$AK$24,2,0))),IF(M371="Complete Prop 65",IF(ISERROR(VLOOKUP(N371,有害物质申报表!$AL$5:$AM$967,2,0)),"",(VLOOKUP(N371,有害物质申报表!$AL$5:$AM$967,2,0))),IF(M371="Perfluorooctanoic acid PFOA its salts",IF(ISERROR(VLOOKUP(N371,有害物质申报表!$AR$5:$AS$12,2,0)),"",(VLOOKUP(N371,有害物质申报表!$AR$5:$AS$12,2,0))),IF(M371="Perfluoroocane sulphonic acid PFOS it salts",IF(ISERROR(VLOOKUP(N371,有害物质申报表!$AT$5:$AU$12,2,0)),"",(VLOOKUP(N371,有害物质申报表!$AT$5:$AU$12,2,0))),IF(M371="Perfluorohexane 1 sulphonic acid PFHxS its salts",IF(ISERROR(VLOOKUP(N371,有害物质申报表!$AV$5:$AW$12,2,0)),"",(VLOOKUP(N371,有害物质申报表!$AV$5:$AW$12,2,0))),IF(M371="Undecafluorohexanoic acid PFHxA its salts",IF(ISERROR(VLOOKUP(N371,有害物质申报表!$AX$5:$AY$12,2,0)),"",(VLOOKUP(N371,有害物质申报表!$AX$5:$AY$12,2,0))),IF(M371="Perfluorononanoic acid PFNA its salts",IF(ISERROR(VLOOKUP(N371,有害物质申报表!$AZ$5:$BA$9,2,0)),"",(VLOOKUP(N371,有害物质申报表!$AZ$5:$BA$9,2,0))),IF(M371="Perfluorobutane sulfonic acid PFBS and its salts",IF(ISERROR(VLOOKUP(N371,有害物质申报表!$BB$5:$BC$12,2,0)),"",(VLOOKUP(N371,有害物质申报表!$BB$5:$BC$12,2,0))),IF(M371="Long chain perfluorocarboxylic acids PFCAs C9 to C14 including their salts",IF(ISERROR(VLOOKUP(N371,有害物质申报表!$BD$5:$BE$14,2,0)),"",(VLOOKUP(N371,有害物质申报表!$BD$5:$BE$14,2,0))),IF(M371="Hexafluoropropylene oxide dimer acid HFPO DA or GenX and its acyl halides",IF(ISERROR(VLOOKUP(N371,有害物质申报表!$BF$5:$BG$9,2,0)),"",(VLOOKUP(N371,有害物质申报表!$BF$5:$BG$9,2,0))),IF(M371="Other PFAS",""))))))))))))))))</f>
        <v/>
      </c>
      <c r="P371" s="5"/>
      <c r="Q371" s="182" t="str" cm="1">
        <f t="array" ref="Q371">IF(ISBLANK(P371),"",P371*(LOOKUP(2,1/(NOT(ISBLANK($J$10:J371))),$J$10:J371)))</f>
        <v/>
      </c>
      <c r="R371" s="182" t="str" cm="1">
        <f t="array" ref="R371">IF(ISBLANK(P371),"", (LOOKUP(2,1/(NOT(ISBLANK($K$10:K371))),$K$10:K371)))</f>
        <v/>
      </c>
      <c r="S371" s="1018"/>
      <c r="T371" s="1019"/>
      <c r="U371" s="437"/>
      <c r="V371" s="437"/>
      <c r="W371" s="437"/>
      <c r="X371" s="437"/>
      <c r="Y371" s="437"/>
      <c r="Z371" s="437"/>
      <c r="AA371" s="437"/>
      <c r="AB371" s="437"/>
      <c r="AC371" s="437"/>
      <c r="AL371" s="952" t="s">
        <v>1160</v>
      </c>
      <c r="AM371" s="953" t="s">
        <v>1161</v>
      </c>
    </row>
    <row r="372" spans="1:39" ht="29" x14ac:dyDescent="0.6">
      <c r="A372" s="993"/>
      <c r="B372" s="1020"/>
      <c r="C372" s="182"/>
      <c r="D372" s="182"/>
      <c r="E372" s="182"/>
      <c r="F372" s="182"/>
      <c r="G372" s="182"/>
      <c r="H372" s="182"/>
      <c r="I372" s="182"/>
      <c r="J372" s="182"/>
      <c r="K372" s="182"/>
      <c r="L372" s="182" t="s">
        <v>2140</v>
      </c>
      <c r="M372" s="1018"/>
      <c r="N372" s="140"/>
      <c r="O372" s="140" t="str">
        <f>IF(L372="Full Materials Declaration","",IF(L372="TSCA Section 6h PBT",IF(ISERROR(VLOOKUP(M372,有害物质申报表!$AF$5:$AG$9,2,0)),"",(VLOOKUP(M372,有害物质申报表!$AF$5:$AG$9,2,0))),IF(L372="TSCA Risk Management",IF(ISERROR(VLOOKUP(M372,有害物质申报表!$AH$5:$AI$37,2,0)),"",(VLOOKUP(M372,有害物质申报表!$AH$5:$AI$37,2,0))),IF(L372="CEPA",IF(ISERROR(VLOOKUP(M372,有害物质申报表!$AN$5:$AO$30,2,0)),"",(VLOOKUP(M372,有害物质申报表!$AN$5:$AO$30,2,0))),IF(L372="WA Safer Product",IF(ISERROR(VLOOKUP(M372,有害物质申报表!$AP$5:$AQ$22,2,0)),"",(VLOOKUP(M372,有害物质申报表!$AP$5:$AQ$22,2,0))),IF(M372="High Risk Prop 65",IF(ISERROR(VLOOKUP(N372,有害物质申报表!$AJ$5:$AK$24,2,0)),"",(VLOOKUP(N372,有害物质申报表!$AJ$5:$AK$24,2,0))),IF(M372="Complete Prop 65",IF(ISERROR(VLOOKUP(N372,有害物质申报表!$AL$5:$AM$967,2,0)),"",(VLOOKUP(N372,有害物质申报表!$AL$5:$AM$967,2,0))),IF(M372="Perfluorooctanoic acid PFOA its salts",IF(ISERROR(VLOOKUP(N372,有害物质申报表!$AR$5:$AS$12,2,0)),"",(VLOOKUP(N372,有害物质申报表!$AR$5:$AS$12,2,0))),IF(M372="Perfluoroocane sulphonic acid PFOS it salts",IF(ISERROR(VLOOKUP(N372,有害物质申报表!$AT$5:$AU$12,2,0)),"",(VLOOKUP(N372,有害物质申报表!$AT$5:$AU$12,2,0))),IF(M372="Perfluorohexane 1 sulphonic acid PFHxS its salts",IF(ISERROR(VLOOKUP(N372,有害物质申报表!$AV$5:$AW$12,2,0)),"",(VLOOKUP(N372,有害物质申报表!$AV$5:$AW$12,2,0))),IF(M372="Undecafluorohexanoic acid PFHxA its salts",IF(ISERROR(VLOOKUP(N372,有害物质申报表!$AX$5:$AY$12,2,0)),"",(VLOOKUP(N372,有害物质申报表!$AX$5:$AY$12,2,0))),IF(M372="Perfluorononanoic acid PFNA its salts",IF(ISERROR(VLOOKUP(N372,有害物质申报表!$AZ$5:$BA$9,2,0)),"",(VLOOKUP(N372,有害物质申报表!$AZ$5:$BA$9,2,0))),IF(M372="Perfluorobutane sulfonic acid PFBS and its salts",IF(ISERROR(VLOOKUP(N372,有害物质申报表!$BB$5:$BC$12,2,0)),"",(VLOOKUP(N372,有害物质申报表!$BB$5:$BC$12,2,0))),IF(M372="Long chain perfluorocarboxylic acids PFCAs C9 to C14 including their salts",IF(ISERROR(VLOOKUP(N372,有害物质申报表!$BD$5:$BE$14,2,0)),"",(VLOOKUP(N372,有害物质申报表!$BD$5:$BE$14,2,0))),IF(M372="Hexafluoropropylene oxide dimer acid HFPO DA or GenX and its acyl halides",IF(ISERROR(VLOOKUP(N372,有害物质申报表!$BF$5:$BG$9,2,0)),"",(VLOOKUP(N372,有害物质申报表!$BF$5:$BG$9,2,0))),IF(M372="Other PFAS",""))))))))))))))))</f>
        <v/>
      </c>
      <c r="P372" s="5"/>
      <c r="Q372" s="182" t="str" cm="1">
        <f t="array" ref="Q372">IF(ISBLANK(P372),"",P372*(LOOKUP(2,1/(NOT(ISBLANK($J$10:J372))),$J$10:J372)))</f>
        <v/>
      </c>
      <c r="R372" s="182" t="str" cm="1">
        <f t="array" ref="R372">IF(ISBLANK(P372),"", (LOOKUP(2,1/(NOT(ISBLANK($K$10:K372))),$K$10:K372)))</f>
        <v/>
      </c>
      <c r="S372" s="1018"/>
      <c r="T372" s="1019"/>
      <c r="U372" s="437"/>
      <c r="V372" s="437"/>
      <c r="W372" s="437"/>
      <c r="X372" s="437"/>
      <c r="Y372" s="437"/>
      <c r="Z372" s="437"/>
      <c r="AA372" s="437"/>
      <c r="AB372" s="437"/>
      <c r="AC372" s="437"/>
      <c r="AL372" s="952" t="s">
        <v>1162</v>
      </c>
      <c r="AM372" s="953" t="s">
        <v>1163</v>
      </c>
    </row>
    <row r="373" spans="1:39" x14ac:dyDescent="0.6">
      <c r="A373" s="993"/>
      <c r="B373" s="1020"/>
      <c r="C373" s="182"/>
      <c r="D373" s="182"/>
      <c r="E373" s="182"/>
      <c r="F373" s="182"/>
      <c r="G373" s="182"/>
      <c r="H373" s="182"/>
      <c r="I373" s="182"/>
      <c r="J373" s="182"/>
      <c r="K373" s="182"/>
      <c r="L373" s="182" t="s">
        <v>2140</v>
      </c>
      <c r="M373" s="1018"/>
      <c r="N373" s="140"/>
      <c r="O373" s="140" t="str">
        <f>IF(L373="Full Materials Declaration","",IF(L373="TSCA Section 6h PBT",IF(ISERROR(VLOOKUP(M373,有害物质申报表!$AF$5:$AG$9,2,0)),"",(VLOOKUP(M373,有害物质申报表!$AF$5:$AG$9,2,0))),IF(L373="TSCA Risk Management",IF(ISERROR(VLOOKUP(M373,有害物质申报表!$AH$5:$AI$37,2,0)),"",(VLOOKUP(M373,有害物质申报表!$AH$5:$AI$37,2,0))),IF(L373="CEPA",IF(ISERROR(VLOOKUP(M373,有害物质申报表!$AN$5:$AO$30,2,0)),"",(VLOOKUP(M373,有害物质申报表!$AN$5:$AO$30,2,0))),IF(L373="WA Safer Product",IF(ISERROR(VLOOKUP(M373,有害物质申报表!$AP$5:$AQ$22,2,0)),"",(VLOOKUP(M373,有害物质申报表!$AP$5:$AQ$22,2,0))),IF(M373="High Risk Prop 65",IF(ISERROR(VLOOKUP(N373,有害物质申报表!$AJ$5:$AK$24,2,0)),"",(VLOOKUP(N373,有害物质申报表!$AJ$5:$AK$24,2,0))),IF(M373="Complete Prop 65",IF(ISERROR(VLOOKUP(N373,有害物质申报表!$AL$5:$AM$967,2,0)),"",(VLOOKUP(N373,有害物质申报表!$AL$5:$AM$967,2,0))),IF(M373="Perfluorooctanoic acid PFOA its salts",IF(ISERROR(VLOOKUP(N373,有害物质申报表!$AR$5:$AS$12,2,0)),"",(VLOOKUP(N373,有害物质申报表!$AR$5:$AS$12,2,0))),IF(M373="Perfluoroocane sulphonic acid PFOS it salts",IF(ISERROR(VLOOKUP(N373,有害物质申报表!$AT$5:$AU$12,2,0)),"",(VLOOKUP(N373,有害物质申报表!$AT$5:$AU$12,2,0))),IF(M373="Perfluorohexane 1 sulphonic acid PFHxS its salts",IF(ISERROR(VLOOKUP(N373,有害物质申报表!$AV$5:$AW$12,2,0)),"",(VLOOKUP(N373,有害物质申报表!$AV$5:$AW$12,2,0))),IF(M373="Undecafluorohexanoic acid PFHxA its salts",IF(ISERROR(VLOOKUP(N373,有害物质申报表!$AX$5:$AY$12,2,0)),"",(VLOOKUP(N373,有害物质申报表!$AX$5:$AY$12,2,0))),IF(M373="Perfluorononanoic acid PFNA its salts",IF(ISERROR(VLOOKUP(N373,有害物质申报表!$AZ$5:$BA$9,2,0)),"",(VLOOKUP(N373,有害物质申报表!$AZ$5:$BA$9,2,0))),IF(M373="Perfluorobutane sulfonic acid PFBS and its salts",IF(ISERROR(VLOOKUP(N373,有害物质申报表!$BB$5:$BC$12,2,0)),"",(VLOOKUP(N373,有害物质申报表!$BB$5:$BC$12,2,0))),IF(M373="Long chain perfluorocarboxylic acids PFCAs C9 to C14 including their salts",IF(ISERROR(VLOOKUP(N373,有害物质申报表!$BD$5:$BE$14,2,0)),"",(VLOOKUP(N373,有害物质申报表!$BD$5:$BE$14,2,0))),IF(M373="Hexafluoropropylene oxide dimer acid HFPO DA or GenX and its acyl halides",IF(ISERROR(VLOOKUP(N373,有害物质申报表!$BF$5:$BG$9,2,0)),"",(VLOOKUP(N373,有害物质申报表!$BF$5:$BG$9,2,0))),IF(M373="Other PFAS",""))))))))))))))))</f>
        <v/>
      </c>
      <c r="P373" s="5"/>
      <c r="Q373" s="182" t="str" cm="1">
        <f t="array" ref="Q373">IF(ISBLANK(P373),"",P373*(LOOKUP(2,1/(NOT(ISBLANK($J$10:J373))),$J$10:J373)))</f>
        <v/>
      </c>
      <c r="R373" s="182" t="str" cm="1">
        <f t="array" ref="R373">IF(ISBLANK(P373),"", (LOOKUP(2,1/(NOT(ISBLANK($K$10:K373))),$K$10:K373)))</f>
        <v/>
      </c>
      <c r="S373" s="1018"/>
      <c r="T373" s="1019"/>
      <c r="U373" s="437"/>
      <c r="V373" s="437"/>
      <c r="W373" s="437"/>
      <c r="X373" s="437"/>
      <c r="Y373" s="437"/>
      <c r="Z373" s="437"/>
      <c r="AA373" s="437"/>
      <c r="AB373" s="437"/>
      <c r="AC373" s="437"/>
      <c r="AL373" s="952" t="s">
        <v>106</v>
      </c>
      <c r="AM373" s="953" t="s">
        <v>107</v>
      </c>
    </row>
    <row r="374" spans="1:39" x14ac:dyDescent="0.6">
      <c r="A374" s="993"/>
      <c r="B374" s="1020"/>
      <c r="C374" s="182"/>
      <c r="D374" s="182"/>
      <c r="E374" s="182"/>
      <c r="F374" s="182"/>
      <c r="G374" s="182"/>
      <c r="H374" s="182"/>
      <c r="I374" s="182"/>
      <c r="J374" s="182"/>
      <c r="K374" s="182"/>
      <c r="L374" s="182" t="s">
        <v>2140</v>
      </c>
      <c r="M374" s="1018"/>
      <c r="N374" s="140"/>
      <c r="O374" s="140" t="str">
        <f>IF(L374="Full Materials Declaration","",IF(L374="TSCA Section 6h PBT",IF(ISERROR(VLOOKUP(M374,有害物质申报表!$AF$5:$AG$9,2,0)),"",(VLOOKUP(M374,有害物质申报表!$AF$5:$AG$9,2,0))),IF(L374="TSCA Risk Management",IF(ISERROR(VLOOKUP(M374,有害物质申报表!$AH$5:$AI$37,2,0)),"",(VLOOKUP(M374,有害物质申报表!$AH$5:$AI$37,2,0))),IF(L374="CEPA",IF(ISERROR(VLOOKUP(M374,有害物质申报表!$AN$5:$AO$30,2,0)),"",(VLOOKUP(M374,有害物质申报表!$AN$5:$AO$30,2,0))),IF(L374="WA Safer Product",IF(ISERROR(VLOOKUP(M374,有害物质申报表!$AP$5:$AQ$22,2,0)),"",(VLOOKUP(M374,有害物质申报表!$AP$5:$AQ$22,2,0))),IF(M374="High Risk Prop 65",IF(ISERROR(VLOOKUP(N374,有害物质申报表!$AJ$5:$AK$24,2,0)),"",(VLOOKUP(N374,有害物质申报表!$AJ$5:$AK$24,2,0))),IF(M374="Complete Prop 65",IF(ISERROR(VLOOKUP(N374,有害物质申报表!$AL$5:$AM$967,2,0)),"",(VLOOKUP(N374,有害物质申报表!$AL$5:$AM$967,2,0))),IF(M374="Perfluorooctanoic acid PFOA its salts",IF(ISERROR(VLOOKUP(N374,有害物质申报表!$AR$5:$AS$12,2,0)),"",(VLOOKUP(N374,有害物质申报表!$AR$5:$AS$12,2,0))),IF(M374="Perfluoroocane sulphonic acid PFOS it salts",IF(ISERROR(VLOOKUP(N374,有害物质申报表!$AT$5:$AU$12,2,0)),"",(VLOOKUP(N374,有害物质申报表!$AT$5:$AU$12,2,0))),IF(M374="Perfluorohexane 1 sulphonic acid PFHxS its salts",IF(ISERROR(VLOOKUP(N374,有害物质申报表!$AV$5:$AW$12,2,0)),"",(VLOOKUP(N374,有害物质申报表!$AV$5:$AW$12,2,0))),IF(M374="Undecafluorohexanoic acid PFHxA its salts",IF(ISERROR(VLOOKUP(N374,有害物质申报表!$AX$5:$AY$12,2,0)),"",(VLOOKUP(N374,有害物质申报表!$AX$5:$AY$12,2,0))),IF(M374="Perfluorononanoic acid PFNA its salts",IF(ISERROR(VLOOKUP(N374,有害物质申报表!$AZ$5:$BA$9,2,0)),"",(VLOOKUP(N374,有害物质申报表!$AZ$5:$BA$9,2,0))),IF(M374="Perfluorobutane sulfonic acid PFBS and its salts",IF(ISERROR(VLOOKUP(N374,有害物质申报表!$BB$5:$BC$12,2,0)),"",(VLOOKUP(N374,有害物质申报表!$BB$5:$BC$12,2,0))),IF(M374="Long chain perfluorocarboxylic acids PFCAs C9 to C14 including their salts",IF(ISERROR(VLOOKUP(N374,有害物质申报表!$BD$5:$BE$14,2,0)),"",(VLOOKUP(N374,有害物质申报表!$BD$5:$BE$14,2,0))),IF(M374="Hexafluoropropylene oxide dimer acid HFPO DA or GenX and its acyl halides",IF(ISERROR(VLOOKUP(N374,有害物质申报表!$BF$5:$BG$9,2,0)),"",(VLOOKUP(N374,有害物质申报表!$BF$5:$BG$9,2,0))),IF(M374="Other PFAS",""))))))))))))))))</f>
        <v/>
      </c>
      <c r="P374" s="5"/>
      <c r="Q374" s="182" t="str" cm="1">
        <f t="array" ref="Q374">IF(ISBLANK(P374),"",P374*(LOOKUP(2,1/(NOT(ISBLANK($J$10:J374))),$J$10:J374)))</f>
        <v/>
      </c>
      <c r="R374" s="182" t="str" cm="1">
        <f t="array" ref="R374">IF(ISBLANK(P374),"", (LOOKUP(2,1/(NOT(ISBLANK($K$10:K374))),$K$10:K374)))</f>
        <v/>
      </c>
      <c r="S374" s="1018"/>
      <c r="T374" s="1019"/>
      <c r="U374" s="437"/>
      <c r="V374" s="437"/>
      <c r="W374" s="437"/>
      <c r="X374" s="437"/>
      <c r="Y374" s="437"/>
      <c r="Z374" s="437"/>
      <c r="AA374" s="437"/>
      <c r="AB374" s="437"/>
      <c r="AC374" s="437"/>
      <c r="AL374" s="952" t="s">
        <v>168</v>
      </c>
      <c r="AM374" s="953" t="s">
        <v>119</v>
      </c>
    </row>
    <row r="375" spans="1:39" ht="29" x14ac:dyDescent="0.6">
      <c r="A375" s="993"/>
      <c r="B375" s="1020"/>
      <c r="C375" s="182"/>
      <c r="D375" s="182"/>
      <c r="E375" s="182"/>
      <c r="F375" s="182"/>
      <c r="G375" s="182"/>
      <c r="H375" s="182"/>
      <c r="I375" s="182"/>
      <c r="J375" s="182"/>
      <c r="K375" s="182"/>
      <c r="L375" s="182" t="s">
        <v>2140</v>
      </c>
      <c r="M375" s="1018"/>
      <c r="N375" s="140"/>
      <c r="O375" s="140" t="str">
        <f>IF(L375="Full Materials Declaration","",IF(L375="TSCA Section 6h PBT",IF(ISERROR(VLOOKUP(M375,有害物质申报表!$AF$5:$AG$9,2,0)),"",(VLOOKUP(M375,有害物质申报表!$AF$5:$AG$9,2,0))),IF(L375="TSCA Risk Management",IF(ISERROR(VLOOKUP(M375,有害物质申报表!$AH$5:$AI$37,2,0)),"",(VLOOKUP(M375,有害物质申报表!$AH$5:$AI$37,2,0))),IF(L375="CEPA",IF(ISERROR(VLOOKUP(M375,有害物质申报表!$AN$5:$AO$30,2,0)),"",(VLOOKUP(M375,有害物质申报表!$AN$5:$AO$30,2,0))),IF(L375="WA Safer Product",IF(ISERROR(VLOOKUP(M375,有害物质申报表!$AP$5:$AQ$22,2,0)),"",(VLOOKUP(M375,有害物质申报表!$AP$5:$AQ$22,2,0))),IF(M375="High Risk Prop 65",IF(ISERROR(VLOOKUP(N375,有害物质申报表!$AJ$5:$AK$24,2,0)),"",(VLOOKUP(N375,有害物质申报表!$AJ$5:$AK$24,2,0))),IF(M375="Complete Prop 65",IF(ISERROR(VLOOKUP(N375,有害物质申报表!$AL$5:$AM$967,2,0)),"",(VLOOKUP(N375,有害物质申报表!$AL$5:$AM$967,2,0))),IF(M375="Perfluorooctanoic acid PFOA its salts",IF(ISERROR(VLOOKUP(N375,有害物质申报表!$AR$5:$AS$12,2,0)),"",(VLOOKUP(N375,有害物质申报表!$AR$5:$AS$12,2,0))),IF(M375="Perfluoroocane sulphonic acid PFOS it salts",IF(ISERROR(VLOOKUP(N375,有害物质申报表!$AT$5:$AU$12,2,0)),"",(VLOOKUP(N375,有害物质申报表!$AT$5:$AU$12,2,0))),IF(M375="Perfluorohexane 1 sulphonic acid PFHxS its salts",IF(ISERROR(VLOOKUP(N375,有害物质申报表!$AV$5:$AW$12,2,0)),"",(VLOOKUP(N375,有害物质申报表!$AV$5:$AW$12,2,0))),IF(M375="Undecafluorohexanoic acid PFHxA its salts",IF(ISERROR(VLOOKUP(N375,有害物质申报表!$AX$5:$AY$12,2,0)),"",(VLOOKUP(N375,有害物质申报表!$AX$5:$AY$12,2,0))),IF(M375="Perfluorononanoic acid PFNA its salts",IF(ISERROR(VLOOKUP(N375,有害物质申报表!$AZ$5:$BA$9,2,0)),"",(VLOOKUP(N375,有害物质申报表!$AZ$5:$BA$9,2,0))),IF(M375="Perfluorobutane sulfonic acid PFBS and its salts",IF(ISERROR(VLOOKUP(N375,有害物质申报表!$BB$5:$BC$12,2,0)),"",(VLOOKUP(N375,有害物质申报表!$BB$5:$BC$12,2,0))),IF(M375="Long chain perfluorocarboxylic acids PFCAs C9 to C14 including their salts",IF(ISERROR(VLOOKUP(N375,有害物质申报表!$BD$5:$BE$14,2,0)),"",(VLOOKUP(N375,有害物质申报表!$BD$5:$BE$14,2,0))),IF(M375="Hexafluoropropylene oxide dimer acid HFPO DA or GenX and its acyl halides",IF(ISERROR(VLOOKUP(N375,有害物质申报表!$BF$5:$BG$9,2,0)),"",(VLOOKUP(N375,有害物质申报表!$BF$5:$BG$9,2,0))),IF(M375="Other PFAS",""))))))))))))))))</f>
        <v/>
      </c>
      <c r="P375" s="5"/>
      <c r="Q375" s="182" t="str" cm="1">
        <f t="array" ref="Q375">IF(ISBLANK(P375),"",P375*(LOOKUP(2,1/(NOT(ISBLANK($J$10:J375))),$J$10:J375)))</f>
        <v/>
      </c>
      <c r="R375" s="182" t="str" cm="1">
        <f t="array" ref="R375">IF(ISBLANK(P375),"", (LOOKUP(2,1/(NOT(ISBLANK($K$10:K375))),$K$10:K375)))</f>
        <v/>
      </c>
      <c r="S375" s="1018"/>
      <c r="T375" s="1019"/>
      <c r="U375" s="437"/>
      <c r="V375" s="437"/>
      <c r="W375" s="437"/>
      <c r="X375" s="437"/>
      <c r="Y375" s="437"/>
      <c r="Z375" s="437"/>
      <c r="AA375" s="437"/>
      <c r="AB375" s="437"/>
      <c r="AC375" s="437"/>
      <c r="AL375" s="952" t="s">
        <v>235</v>
      </c>
      <c r="AM375" s="953" t="s">
        <v>236</v>
      </c>
    </row>
    <row r="376" spans="1:39" x14ac:dyDescent="0.6">
      <c r="A376" s="993"/>
      <c r="B376" s="1020"/>
      <c r="C376" s="182"/>
      <c r="D376" s="182"/>
      <c r="E376" s="182"/>
      <c r="F376" s="182"/>
      <c r="G376" s="182"/>
      <c r="H376" s="182"/>
      <c r="I376" s="182"/>
      <c r="J376" s="182"/>
      <c r="K376" s="182"/>
      <c r="L376" s="182" t="s">
        <v>2140</v>
      </c>
      <c r="M376" s="1018"/>
      <c r="N376" s="140"/>
      <c r="O376" s="140" t="str">
        <f>IF(L376="Full Materials Declaration","",IF(L376="TSCA Section 6h PBT",IF(ISERROR(VLOOKUP(M376,有害物质申报表!$AF$5:$AG$9,2,0)),"",(VLOOKUP(M376,有害物质申报表!$AF$5:$AG$9,2,0))),IF(L376="TSCA Risk Management",IF(ISERROR(VLOOKUP(M376,有害物质申报表!$AH$5:$AI$37,2,0)),"",(VLOOKUP(M376,有害物质申报表!$AH$5:$AI$37,2,0))),IF(L376="CEPA",IF(ISERROR(VLOOKUP(M376,有害物质申报表!$AN$5:$AO$30,2,0)),"",(VLOOKUP(M376,有害物质申报表!$AN$5:$AO$30,2,0))),IF(L376="WA Safer Product",IF(ISERROR(VLOOKUP(M376,有害物质申报表!$AP$5:$AQ$22,2,0)),"",(VLOOKUP(M376,有害物质申报表!$AP$5:$AQ$22,2,0))),IF(M376="High Risk Prop 65",IF(ISERROR(VLOOKUP(N376,有害物质申报表!$AJ$5:$AK$24,2,0)),"",(VLOOKUP(N376,有害物质申报表!$AJ$5:$AK$24,2,0))),IF(M376="Complete Prop 65",IF(ISERROR(VLOOKUP(N376,有害物质申报表!$AL$5:$AM$967,2,0)),"",(VLOOKUP(N376,有害物质申报表!$AL$5:$AM$967,2,0))),IF(M376="Perfluorooctanoic acid PFOA its salts",IF(ISERROR(VLOOKUP(N376,有害物质申报表!$AR$5:$AS$12,2,0)),"",(VLOOKUP(N376,有害物质申报表!$AR$5:$AS$12,2,0))),IF(M376="Perfluoroocane sulphonic acid PFOS it salts",IF(ISERROR(VLOOKUP(N376,有害物质申报表!$AT$5:$AU$12,2,0)),"",(VLOOKUP(N376,有害物质申报表!$AT$5:$AU$12,2,0))),IF(M376="Perfluorohexane 1 sulphonic acid PFHxS its salts",IF(ISERROR(VLOOKUP(N376,有害物质申报表!$AV$5:$AW$12,2,0)),"",(VLOOKUP(N376,有害物质申报表!$AV$5:$AW$12,2,0))),IF(M376="Undecafluorohexanoic acid PFHxA its salts",IF(ISERROR(VLOOKUP(N376,有害物质申报表!$AX$5:$AY$12,2,0)),"",(VLOOKUP(N376,有害物质申报表!$AX$5:$AY$12,2,0))),IF(M376="Perfluorononanoic acid PFNA its salts",IF(ISERROR(VLOOKUP(N376,有害物质申报表!$AZ$5:$BA$9,2,0)),"",(VLOOKUP(N376,有害物质申报表!$AZ$5:$BA$9,2,0))),IF(M376="Perfluorobutane sulfonic acid PFBS and its salts",IF(ISERROR(VLOOKUP(N376,有害物质申报表!$BB$5:$BC$12,2,0)),"",(VLOOKUP(N376,有害物质申报表!$BB$5:$BC$12,2,0))),IF(M376="Long chain perfluorocarboxylic acids PFCAs C9 to C14 including their salts",IF(ISERROR(VLOOKUP(N376,有害物质申报表!$BD$5:$BE$14,2,0)),"",(VLOOKUP(N376,有害物质申报表!$BD$5:$BE$14,2,0))),IF(M376="Hexafluoropropylene oxide dimer acid HFPO DA or GenX and its acyl halides",IF(ISERROR(VLOOKUP(N376,有害物质申报表!$BF$5:$BG$9,2,0)),"",(VLOOKUP(N376,有害物质申报表!$BF$5:$BG$9,2,0))),IF(M376="Other PFAS",""))))))))))))))))</f>
        <v/>
      </c>
      <c r="P376" s="5"/>
      <c r="Q376" s="182" t="str" cm="1">
        <f t="array" ref="Q376">IF(ISBLANK(P376),"",P376*(LOOKUP(2,1/(NOT(ISBLANK($J$10:J376))),$J$10:J376)))</f>
        <v/>
      </c>
      <c r="R376" s="182" t="str" cm="1">
        <f t="array" ref="R376">IF(ISBLANK(P376),"", (LOOKUP(2,1/(NOT(ISBLANK($K$10:K376))),$K$10:K376)))</f>
        <v/>
      </c>
      <c r="S376" s="1018"/>
      <c r="T376" s="1019"/>
      <c r="U376" s="437"/>
      <c r="V376" s="437"/>
      <c r="W376" s="437"/>
      <c r="X376" s="437"/>
      <c r="Y376" s="437"/>
      <c r="Z376" s="437"/>
      <c r="AA376" s="437"/>
      <c r="AB376" s="437"/>
      <c r="AC376" s="437"/>
      <c r="AL376" s="952" t="s">
        <v>322</v>
      </c>
      <c r="AM376" s="953" t="s">
        <v>323</v>
      </c>
    </row>
    <row r="377" spans="1:39" x14ac:dyDescent="0.6">
      <c r="A377" s="993"/>
      <c r="B377" s="1020"/>
      <c r="C377" s="182"/>
      <c r="D377" s="182"/>
      <c r="E377" s="182"/>
      <c r="F377" s="182"/>
      <c r="G377" s="182"/>
      <c r="H377" s="182"/>
      <c r="I377" s="182"/>
      <c r="J377" s="182"/>
      <c r="K377" s="182"/>
      <c r="L377" s="182" t="s">
        <v>2140</v>
      </c>
      <c r="M377" s="1018"/>
      <c r="N377" s="140"/>
      <c r="O377" s="140" t="str">
        <f>IF(L377="Full Materials Declaration","",IF(L377="TSCA Section 6h PBT",IF(ISERROR(VLOOKUP(M377,有害物质申报表!$AF$5:$AG$9,2,0)),"",(VLOOKUP(M377,有害物质申报表!$AF$5:$AG$9,2,0))),IF(L377="TSCA Risk Management",IF(ISERROR(VLOOKUP(M377,有害物质申报表!$AH$5:$AI$37,2,0)),"",(VLOOKUP(M377,有害物质申报表!$AH$5:$AI$37,2,0))),IF(L377="CEPA",IF(ISERROR(VLOOKUP(M377,有害物质申报表!$AN$5:$AO$30,2,0)),"",(VLOOKUP(M377,有害物质申报表!$AN$5:$AO$30,2,0))),IF(L377="WA Safer Product",IF(ISERROR(VLOOKUP(M377,有害物质申报表!$AP$5:$AQ$22,2,0)),"",(VLOOKUP(M377,有害物质申报表!$AP$5:$AQ$22,2,0))),IF(M377="High Risk Prop 65",IF(ISERROR(VLOOKUP(N377,有害物质申报表!$AJ$5:$AK$24,2,0)),"",(VLOOKUP(N377,有害物质申报表!$AJ$5:$AK$24,2,0))),IF(M377="Complete Prop 65",IF(ISERROR(VLOOKUP(N377,有害物质申报表!$AL$5:$AM$967,2,0)),"",(VLOOKUP(N377,有害物质申报表!$AL$5:$AM$967,2,0))),IF(M377="Perfluorooctanoic acid PFOA its salts",IF(ISERROR(VLOOKUP(N377,有害物质申报表!$AR$5:$AS$12,2,0)),"",(VLOOKUP(N377,有害物质申报表!$AR$5:$AS$12,2,0))),IF(M377="Perfluoroocane sulphonic acid PFOS it salts",IF(ISERROR(VLOOKUP(N377,有害物质申报表!$AT$5:$AU$12,2,0)),"",(VLOOKUP(N377,有害物质申报表!$AT$5:$AU$12,2,0))),IF(M377="Perfluorohexane 1 sulphonic acid PFHxS its salts",IF(ISERROR(VLOOKUP(N377,有害物质申报表!$AV$5:$AW$12,2,0)),"",(VLOOKUP(N377,有害物质申报表!$AV$5:$AW$12,2,0))),IF(M377="Undecafluorohexanoic acid PFHxA its salts",IF(ISERROR(VLOOKUP(N377,有害物质申报表!$AX$5:$AY$12,2,0)),"",(VLOOKUP(N377,有害物质申报表!$AX$5:$AY$12,2,0))),IF(M377="Perfluorononanoic acid PFNA its salts",IF(ISERROR(VLOOKUP(N377,有害物质申报表!$AZ$5:$BA$9,2,0)),"",(VLOOKUP(N377,有害物质申报表!$AZ$5:$BA$9,2,0))),IF(M377="Perfluorobutane sulfonic acid PFBS and its salts",IF(ISERROR(VLOOKUP(N377,有害物质申报表!$BB$5:$BC$12,2,0)),"",(VLOOKUP(N377,有害物质申报表!$BB$5:$BC$12,2,0))),IF(M377="Long chain perfluorocarboxylic acids PFCAs C9 to C14 including their salts",IF(ISERROR(VLOOKUP(N377,有害物质申报表!$BD$5:$BE$14,2,0)),"",(VLOOKUP(N377,有害物质申报表!$BD$5:$BE$14,2,0))),IF(M377="Hexafluoropropylene oxide dimer acid HFPO DA or GenX and its acyl halides",IF(ISERROR(VLOOKUP(N377,有害物质申报表!$BF$5:$BG$9,2,0)),"",(VLOOKUP(N377,有害物质申报表!$BF$5:$BG$9,2,0))),IF(M377="Other PFAS",""))))))))))))))))</f>
        <v/>
      </c>
      <c r="P377" s="5"/>
      <c r="Q377" s="182" t="str" cm="1">
        <f t="array" ref="Q377">IF(ISBLANK(P377),"",P377*(LOOKUP(2,1/(NOT(ISBLANK($J$10:J377))),$J$10:J377)))</f>
        <v/>
      </c>
      <c r="R377" s="182" t="str" cm="1">
        <f t="array" ref="R377">IF(ISBLANK(P377),"", (LOOKUP(2,1/(NOT(ISBLANK($K$10:K377))),$K$10:K377)))</f>
        <v/>
      </c>
      <c r="S377" s="1018"/>
      <c r="T377" s="1019"/>
      <c r="U377" s="437"/>
      <c r="V377" s="437"/>
      <c r="W377" s="437"/>
      <c r="X377" s="437"/>
      <c r="Y377" s="437"/>
      <c r="Z377" s="437"/>
      <c r="AA377" s="437"/>
      <c r="AB377" s="437"/>
      <c r="AC377" s="437"/>
      <c r="AL377" s="952" t="s">
        <v>415</v>
      </c>
      <c r="AM377" s="953" t="s">
        <v>416</v>
      </c>
    </row>
    <row r="378" spans="1:39" x14ac:dyDescent="0.6">
      <c r="A378" s="993"/>
      <c r="B378" s="1020"/>
      <c r="C378" s="182"/>
      <c r="D378" s="182"/>
      <c r="E378" s="182"/>
      <c r="F378" s="182"/>
      <c r="G378" s="182"/>
      <c r="H378" s="182"/>
      <c r="I378" s="182"/>
      <c r="J378" s="182"/>
      <c r="K378" s="182"/>
      <c r="L378" s="182" t="s">
        <v>2140</v>
      </c>
      <c r="M378" s="1018"/>
      <c r="N378" s="140"/>
      <c r="O378" s="140" t="str">
        <f>IF(L378="Full Materials Declaration","",IF(L378="TSCA Section 6h PBT",IF(ISERROR(VLOOKUP(M378,有害物质申报表!$AF$5:$AG$9,2,0)),"",(VLOOKUP(M378,有害物质申报表!$AF$5:$AG$9,2,0))),IF(L378="TSCA Risk Management",IF(ISERROR(VLOOKUP(M378,有害物质申报表!$AH$5:$AI$37,2,0)),"",(VLOOKUP(M378,有害物质申报表!$AH$5:$AI$37,2,0))),IF(L378="CEPA",IF(ISERROR(VLOOKUP(M378,有害物质申报表!$AN$5:$AO$30,2,0)),"",(VLOOKUP(M378,有害物质申报表!$AN$5:$AO$30,2,0))),IF(L378="WA Safer Product",IF(ISERROR(VLOOKUP(M378,有害物质申报表!$AP$5:$AQ$22,2,0)),"",(VLOOKUP(M378,有害物质申报表!$AP$5:$AQ$22,2,0))),IF(M378="High Risk Prop 65",IF(ISERROR(VLOOKUP(N378,有害物质申报表!$AJ$5:$AK$24,2,0)),"",(VLOOKUP(N378,有害物质申报表!$AJ$5:$AK$24,2,0))),IF(M378="Complete Prop 65",IF(ISERROR(VLOOKUP(N378,有害物质申报表!$AL$5:$AM$967,2,0)),"",(VLOOKUP(N378,有害物质申报表!$AL$5:$AM$967,2,0))),IF(M378="Perfluorooctanoic acid PFOA its salts",IF(ISERROR(VLOOKUP(N378,有害物质申报表!$AR$5:$AS$12,2,0)),"",(VLOOKUP(N378,有害物质申报表!$AR$5:$AS$12,2,0))),IF(M378="Perfluoroocane sulphonic acid PFOS it salts",IF(ISERROR(VLOOKUP(N378,有害物质申报表!$AT$5:$AU$12,2,0)),"",(VLOOKUP(N378,有害物质申报表!$AT$5:$AU$12,2,0))),IF(M378="Perfluorohexane 1 sulphonic acid PFHxS its salts",IF(ISERROR(VLOOKUP(N378,有害物质申报表!$AV$5:$AW$12,2,0)),"",(VLOOKUP(N378,有害物质申报表!$AV$5:$AW$12,2,0))),IF(M378="Undecafluorohexanoic acid PFHxA its salts",IF(ISERROR(VLOOKUP(N378,有害物质申报表!$AX$5:$AY$12,2,0)),"",(VLOOKUP(N378,有害物质申报表!$AX$5:$AY$12,2,0))),IF(M378="Perfluorononanoic acid PFNA its salts",IF(ISERROR(VLOOKUP(N378,有害物质申报表!$AZ$5:$BA$9,2,0)),"",(VLOOKUP(N378,有害物质申报表!$AZ$5:$BA$9,2,0))),IF(M378="Perfluorobutane sulfonic acid PFBS and its salts",IF(ISERROR(VLOOKUP(N378,有害物质申报表!$BB$5:$BC$12,2,0)),"",(VLOOKUP(N378,有害物质申报表!$BB$5:$BC$12,2,0))),IF(M378="Long chain perfluorocarboxylic acids PFCAs C9 to C14 including their salts",IF(ISERROR(VLOOKUP(N378,有害物质申报表!$BD$5:$BE$14,2,0)),"",(VLOOKUP(N378,有害物质申报表!$BD$5:$BE$14,2,0))),IF(M378="Hexafluoropropylene oxide dimer acid HFPO DA or GenX and its acyl halides",IF(ISERROR(VLOOKUP(N378,有害物质申报表!$BF$5:$BG$9,2,0)),"",(VLOOKUP(N378,有害物质申报表!$BF$5:$BG$9,2,0))),IF(M378="Other PFAS",""))))))))))))))))</f>
        <v/>
      </c>
      <c r="P378" s="5"/>
      <c r="Q378" s="182" t="str" cm="1">
        <f t="array" ref="Q378">IF(ISBLANK(P378),"",P378*(LOOKUP(2,1/(NOT(ISBLANK($J$10:J378))),$J$10:J378)))</f>
        <v/>
      </c>
      <c r="R378" s="182" t="str" cm="1">
        <f t="array" ref="R378">IF(ISBLANK(P378),"", (LOOKUP(2,1/(NOT(ISBLANK($K$10:K378))),$K$10:K378)))</f>
        <v/>
      </c>
      <c r="S378" s="1018"/>
      <c r="T378" s="1019"/>
      <c r="U378" s="437"/>
      <c r="V378" s="437"/>
      <c r="W378" s="437"/>
      <c r="X378" s="437"/>
      <c r="Y378" s="437"/>
      <c r="Z378" s="437"/>
      <c r="AA378" s="437"/>
      <c r="AB378" s="437"/>
      <c r="AC378" s="437"/>
      <c r="AL378" s="952" t="s">
        <v>437</v>
      </c>
      <c r="AM378" s="953" t="s">
        <v>119</v>
      </c>
    </row>
    <row r="379" spans="1:39" x14ac:dyDescent="0.6">
      <c r="A379" s="993"/>
      <c r="B379" s="1020"/>
      <c r="C379" s="182"/>
      <c r="D379" s="182"/>
      <c r="E379" s="182"/>
      <c r="F379" s="182"/>
      <c r="G379" s="182"/>
      <c r="H379" s="182"/>
      <c r="I379" s="182"/>
      <c r="J379" s="182"/>
      <c r="K379" s="182"/>
      <c r="L379" s="182" t="s">
        <v>2140</v>
      </c>
      <c r="M379" s="1018"/>
      <c r="N379" s="140"/>
      <c r="O379" s="140" t="str">
        <f>IF(L379="Full Materials Declaration","",IF(L379="TSCA Section 6h PBT",IF(ISERROR(VLOOKUP(M379,有害物质申报表!$AF$5:$AG$9,2,0)),"",(VLOOKUP(M379,有害物质申报表!$AF$5:$AG$9,2,0))),IF(L379="TSCA Risk Management",IF(ISERROR(VLOOKUP(M379,有害物质申报表!$AH$5:$AI$37,2,0)),"",(VLOOKUP(M379,有害物质申报表!$AH$5:$AI$37,2,0))),IF(L379="CEPA",IF(ISERROR(VLOOKUP(M379,有害物质申报表!$AN$5:$AO$30,2,0)),"",(VLOOKUP(M379,有害物质申报表!$AN$5:$AO$30,2,0))),IF(L379="WA Safer Product",IF(ISERROR(VLOOKUP(M379,有害物质申报表!$AP$5:$AQ$22,2,0)),"",(VLOOKUP(M379,有害物质申报表!$AP$5:$AQ$22,2,0))),IF(M379="High Risk Prop 65",IF(ISERROR(VLOOKUP(N379,有害物质申报表!$AJ$5:$AK$24,2,0)),"",(VLOOKUP(N379,有害物质申报表!$AJ$5:$AK$24,2,0))),IF(M379="Complete Prop 65",IF(ISERROR(VLOOKUP(N379,有害物质申报表!$AL$5:$AM$967,2,0)),"",(VLOOKUP(N379,有害物质申报表!$AL$5:$AM$967,2,0))),IF(M379="Perfluorooctanoic acid PFOA its salts",IF(ISERROR(VLOOKUP(N379,有害物质申报表!$AR$5:$AS$12,2,0)),"",(VLOOKUP(N379,有害物质申报表!$AR$5:$AS$12,2,0))),IF(M379="Perfluoroocane sulphonic acid PFOS it salts",IF(ISERROR(VLOOKUP(N379,有害物质申报表!$AT$5:$AU$12,2,0)),"",(VLOOKUP(N379,有害物质申报表!$AT$5:$AU$12,2,0))),IF(M379="Perfluorohexane 1 sulphonic acid PFHxS its salts",IF(ISERROR(VLOOKUP(N379,有害物质申报表!$AV$5:$AW$12,2,0)),"",(VLOOKUP(N379,有害物质申报表!$AV$5:$AW$12,2,0))),IF(M379="Undecafluorohexanoic acid PFHxA its salts",IF(ISERROR(VLOOKUP(N379,有害物质申报表!$AX$5:$AY$12,2,0)),"",(VLOOKUP(N379,有害物质申报表!$AX$5:$AY$12,2,0))),IF(M379="Perfluorononanoic acid PFNA its salts",IF(ISERROR(VLOOKUP(N379,有害物质申报表!$AZ$5:$BA$9,2,0)),"",(VLOOKUP(N379,有害物质申报表!$AZ$5:$BA$9,2,0))),IF(M379="Perfluorobutane sulfonic acid PFBS and its salts",IF(ISERROR(VLOOKUP(N379,有害物质申报表!$BB$5:$BC$12,2,0)),"",(VLOOKUP(N379,有害物质申报表!$BB$5:$BC$12,2,0))),IF(M379="Long chain perfluorocarboxylic acids PFCAs C9 to C14 including their salts",IF(ISERROR(VLOOKUP(N379,有害物质申报表!$BD$5:$BE$14,2,0)),"",(VLOOKUP(N379,有害物质申报表!$BD$5:$BE$14,2,0))),IF(M379="Hexafluoropropylene oxide dimer acid HFPO DA or GenX and its acyl halides",IF(ISERROR(VLOOKUP(N379,有害物质申报表!$BF$5:$BG$9,2,0)),"",(VLOOKUP(N379,有害物质申报表!$BF$5:$BG$9,2,0))),IF(M379="Other PFAS",""))))))))))))))))</f>
        <v/>
      </c>
      <c r="P379" s="5"/>
      <c r="Q379" s="182" t="str" cm="1">
        <f t="array" ref="Q379">IF(ISBLANK(P379),"",P379*(LOOKUP(2,1/(NOT(ISBLANK($J$10:J379))),$J$10:J379)))</f>
        <v/>
      </c>
      <c r="R379" s="182" t="str" cm="1">
        <f t="array" ref="R379">IF(ISBLANK(P379),"", (LOOKUP(2,1/(NOT(ISBLANK($K$10:K379))),$K$10:K379)))</f>
        <v/>
      </c>
      <c r="S379" s="1018"/>
      <c r="T379" s="1019"/>
      <c r="U379" s="437"/>
      <c r="V379" s="437"/>
      <c r="W379" s="437"/>
      <c r="X379" s="437"/>
      <c r="Y379" s="437"/>
      <c r="Z379" s="437"/>
      <c r="AA379" s="437"/>
      <c r="AB379" s="437"/>
      <c r="AC379" s="437"/>
      <c r="AL379" s="952" t="s">
        <v>444</v>
      </c>
      <c r="AM379" s="953" t="s">
        <v>445</v>
      </c>
    </row>
    <row r="380" spans="1:39" x14ac:dyDescent="0.6">
      <c r="A380" s="993"/>
      <c r="B380" s="1020"/>
      <c r="C380" s="182"/>
      <c r="D380" s="182"/>
      <c r="E380" s="182"/>
      <c r="F380" s="182"/>
      <c r="G380" s="182"/>
      <c r="H380" s="182"/>
      <c r="I380" s="182"/>
      <c r="J380" s="182"/>
      <c r="K380" s="182"/>
      <c r="L380" s="182" t="s">
        <v>2140</v>
      </c>
      <c r="M380" s="1018"/>
      <c r="N380" s="140"/>
      <c r="O380" s="140" t="str">
        <f>IF(L380="Full Materials Declaration","",IF(L380="TSCA Section 6h PBT",IF(ISERROR(VLOOKUP(M380,有害物质申报表!$AF$5:$AG$9,2,0)),"",(VLOOKUP(M380,有害物质申报表!$AF$5:$AG$9,2,0))),IF(L380="TSCA Risk Management",IF(ISERROR(VLOOKUP(M380,有害物质申报表!$AH$5:$AI$37,2,0)),"",(VLOOKUP(M380,有害物质申报表!$AH$5:$AI$37,2,0))),IF(L380="CEPA",IF(ISERROR(VLOOKUP(M380,有害物质申报表!$AN$5:$AO$30,2,0)),"",(VLOOKUP(M380,有害物质申报表!$AN$5:$AO$30,2,0))),IF(L380="WA Safer Product",IF(ISERROR(VLOOKUP(M380,有害物质申报表!$AP$5:$AQ$22,2,0)),"",(VLOOKUP(M380,有害物质申报表!$AP$5:$AQ$22,2,0))),IF(M380="High Risk Prop 65",IF(ISERROR(VLOOKUP(N380,有害物质申报表!$AJ$5:$AK$24,2,0)),"",(VLOOKUP(N380,有害物质申报表!$AJ$5:$AK$24,2,0))),IF(M380="Complete Prop 65",IF(ISERROR(VLOOKUP(N380,有害物质申报表!$AL$5:$AM$967,2,0)),"",(VLOOKUP(N380,有害物质申报表!$AL$5:$AM$967,2,0))),IF(M380="Perfluorooctanoic acid PFOA its salts",IF(ISERROR(VLOOKUP(N380,有害物质申报表!$AR$5:$AS$12,2,0)),"",(VLOOKUP(N380,有害物质申报表!$AR$5:$AS$12,2,0))),IF(M380="Perfluoroocane sulphonic acid PFOS it salts",IF(ISERROR(VLOOKUP(N380,有害物质申报表!$AT$5:$AU$12,2,0)),"",(VLOOKUP(N380,有害物质申报表!$AT$5:$AU$12,2,0))),IF(M380="Perfluorohexane 1 sulphonic acid PFHxS its salts",IF(ISERROR(VLOOKUP(N380,有害物质申报表!$AV$5:$AW$12,2,0)),"",(VLOOKUP(N380,有害物质申报表!$AV$5:$AW$12,2,0))),IF(M380="Undecafluorohexanoic acid PFHxA its salts",IF(ISERROR(VLOOKUP(N380,有害物质申报表!$AX$5:$AY$12,2,0)),"",(VLOOKUP(N380,有害物质申报表!$AX$5:$AY$12,2,0))),IF(M380="Perfluorononanoic acid PFNA its salts",IF(ISERROR(VLOOKUP(N380,有害物质申报表!$AZ$5:$BA$9,2,0)),"",(VLOOKUP(N380,有害物质申报表!$AZ$5:$BA$9,2,0))),IF(M380="Perfluorobutane sulfonic acid PFBS and its salts",IF(ISERROR(VLOOKUP(N380,有害物质申报表!$BB$5:$BC$12,2,0)),"",(VLOOKUP(N380,有害物质申报表!$BB$5:$BC$12,2,0))),IF(M380="Long chain perfluorocarboxylic acids PFCAs C9 to C14 including their salts",IF(ISERROR(VLOOKUP(N380,有害物质申报表!$BD$5:$BE$14,2,0)),"",(VLOOKUP(N380,有害物质申报表!$BD$5:$BE$14,2,0))),IF(M380="Hexafluoropropylene oxide dimer acid HFPO DA or GenX and its acyl halides",IF(ISERROR(VLOOKUP(N380,有害物质申报表!$BF$5:$BG$9,2,0)),"",(VLOOKUP(N380,有害物质申报表!$BF$5:$BG$9,2,0))),IF(M380="Other PFAS",""))))))))))))))))</f>
        <v/>
      </c>
      <c r="P380" s="5"/>
      <c r="Q380" s="182" t="str" cm="1">
        <f t="array" ref="Q380">IF(ISBLANK(P380),"",P380*(LOOKUP(2,1/(NOT(ISBLANK($J$10:J380))),$J$10:J380)))</f>
        <v/>
      </c>
      <c r="R380" s="182" t="str" cm="1">
        <f t="array" ref="R380">IF(ISBLANK(P380),"", (LOOKUP(2,1/(NOT(ISBLANK($K$10:K380))),$K$10:K380)))</f>
        <v/>
      </c>
      <c r="S380" s="1018"/>
      <c r="T380" s="1019"/>
      <c r="U380" s="437"/>
      <c r="V380" s="437"/>
      <c r="W380" s="437"/>
      <c r="X380" s="437"/>
      <c r="Y380" s="437"/>
      <c r="Z380" s="437"/>
      <c r="AA380" s="437"/>
      <c r="AB380" s="437"/>
      <c r="AC380" s="437"/>
      <c r="AL380" s="952" t="s">
        <v>474</v>
      </c>
      <c r="AM380" s="953" t="s">
        <v>475</v>
      </c>
    </row>
    <row r="381" spans="1:39" x14ac:dyDescent="0.6">
      <c r="A381" s="993"/>
      <c r="B381" s="1020"/>
      <c r="C381" s="182"/>
      <c r="D381" s="182"/>
      <c r="E381" s="182"/>
      <c r="F381" s="182"/>
      <c r="G381" s="182"/>
      <c r="H381" s="182"/>
      <c r="I381" s="182"/>
      <c r="J381" s="182"/>
      <c r="K381" s="182"/>
      <c r="L381" s="182" t="s">
        <v>2140</v>
      </c>
      <c r="M381" s="1018"/>
      <c r="N381" s="140"/>
      <c r="O381" s="140" t="str">
        <f>IF(L381="Full Materials Declaration","",IF(L381="TSCA Section 6h PBT",IF(ISERROR(VLOOKUP(M381,有害物质申报表!$AF$5:$AG$9,2,0)),"",(VLOOKUP(M381,有害物质申报表!$AF$5:$AG$9,2,0))),IF(L381="TSCA Risk Management",IF(ISERROR(VLOOKUP(M381,有害物质申报表!$AH$5:$AI$37,2,0)),"",(VLOOKUP(M381,有害物质申报表!$AH$5:$AI$37,2,0))),IF(L381="CEPA",IF(ISERROR(VLOOKUP(M381,有害物质申报表!$AN$5:$AO$30,2,0)),"",(VLOOKUP(M381,有害物质申报表!$AN$5:$AO$30,2,0))),IF(L381="WA Safer Product",IF(ISERROR(VLOOKUP(M381,有害物质申报表!$AP$5:$AQ$22,2,0)),"",(VLOOKUP(M381,有害物质申报表!$AP$5:$AQ$22,2,0))),IF(M381="High Risk Prop 65",IF(ISERROR(VLOOKUP(N381,有害物质申报表!$AJ$5:$AK$24,2,0)),"",(VLOOKUP(N381,有害物质申报表!$AJ$5:$AK$24,2,0))),IF(M381="Complete Prop 65",IF(ISERROR(VLOOKUP(N381,有害物质申报表!$AL$5:$AM$967,2,0)),"",(VLOOKUP(N381,有害物质申报表!$AL$5:$AM$967,2,0))),IF(M381="Perfluorooctanoic acid PFOA its salts",IF(ISERROR(VLOOKUP(N381,有害物质申报表!$AR$5:$AS$12,2,0)),"",(VLOOKUP(N381,有害物质申报表!$AR$5:$AS$12,2,0))),IF(M381="Perfluoroocane sulphonic acid PFOS it salts",IF(ISERROR(VLOOKUP(N381,有害物质申报表!$AT$5:$AU$12,2,0)),"",(VLOOKUP(N381,有害物质申报表!$AT$5:$AU$12,2,0))),IF(M381="Perfluorohexane 1 sulphonic acid PFHxS its salts",IF(ISERROR(VLOOKUP(N381,有害物质申报表!$AV$5:$AW$12,2,0)),"",(VLOOKUP(N381,有害物质申报表!$AV$5:$AW$12,2,0))),IF(M381="Undecafluorohexanoic acid PFHxA its salts",IF(ISERROR(VLOOKUP(N381,有害物质申报表!$AX$5:$AY$12,2,0)),"",(VLOOKUP(N381,有害物质申报表!$AX$5:$AY$12,2,0))),IF(M381="Perfluorononanoic acid PFNA its salts",IF(ISERROR(VLOOKUP(N381,有害物质申报表!$AZ$5:$BA$9,2,0)),"",(VLOOKUP(N381,有害物质申报表!$AZ$5:$BA$9,2,0))),IF(M381="Perfluorobutane sulfonic acid PFBS and its salts",IF(ISERROR(VLOOKUP(N381,有害物质申报表!$BB$5:$BC$12,2,0)),"",(VLOOKUP(N381,有害物质申报表!$BB$5:$BC$12,2,0))),IF(M381="Long chain perfluorocarboxylic acids PFCAs C9 to C14 including their salts",IF(ISERROR(VLOOKUP(N381,有害物质申报表!$BD$5:$BE$14,2,0)),"",(VLOOKUP(N381,有害物质申报表!$BD$5:$BE$14,2,0))),IF(M381="Hexafluoropropylene oxide dimer acid HFPO DA or GenX and its acyl halides",IF(ISERROR(VLOOKUP(N381,有害物质申报表!$BF$5:$BG$9,2,0)),"",(VLOOKUP(N381,有害物质申报表!$BF$5:$BG$9,2,0))),IF(M381="Other PFAS",""))))))))))))))))</f>
        <v/>
      </c>
      <c r="P381" s="5"/>
      <c r="Q381" s="182" t="str" cm="1">
        <f t="array" ref="Q381">IF(ISBLANK(P381),"",P381*(LOOKUP(2,1/(NOT(ISBLANK($J$10:J381))),$J$10:J381)))</f>
        <v/>
      </c>
      <c r="R381" s="182" t="str" cm="1">
        <f t="array" ref="R381">IF(ISBLANK(P381),"", (LOOKUP(2,1/(NOT(ISBLANK($K$10:K381))),$K$10:K381)))</f>
        <v/>
      </c>
      <c r="S381" s="1018"/>
      <c r="T381" s="1019"/>
      <c r="U381" s="437"/>
      <c r="V381" s="437"/>
      <c r="W381" s="437"/>
      <c r="X381" s="437"/>
      <c r="Y381" s="437"/>
      <c r="Z381" s="437"/>
      <c r="AA381" s="437"/>
      <c r="AB381" s="437"/>
      <c r="AC381" s="437"/>
      <c r="AL381" s="952" t="s">
        <v>653</v>
      </c>
      <c r="AM381" s="953" t="s">
        <v>654</v>
      </c>
    </row>
    <row r="382" spans="1:39" x14ac:dyDescent="0.6">
      <c r="A382" s="993"/>
      <c r="B382" s="1020"/>
      <c r="C382" s="182"/>
      <c r="D382" s="182"/>
      <c r="E382" s="182"/>
      <c r="F382" s="182"/>
      <c r="G382" s="182"/>
      <c r="H382" s="182"/>
      <c r="I382" s="182"/>
      <c r="J382" s="182"/>
      <c r="K382" s="182"/>
      <c r="L382" s="182" t="s">
        <v>2140</v>
      </c>
      <c r="M382" s="1018"/>
      <c r="N382" s="140"/>
      <c r="O382" s="140" t="str">
        <f>IF(L382="Full Materials Declaration","",IF(L382="TSCA Section 6h PBT",IF(ISERROR(VLOOKUP(M382,有害物质申报表!$AF$5:$AG$9,2,0)),"",(VLOOKUP(M382,有害物质申报表!$AF$5:$AG$9,2,0))),IF(L382="TSCA Risk Management",IF(ISERROR(VLOOKUP(M382,有害物质申报表!$AH$5:$AI$37,2,0)),"",(VLOOKUP(M382,有害物质申报表!$AH$5:$AI$37,2,0))),IF(L382="CEPA",IF(ISERROR(VLOOKUP(M382,有害物质申报表!$AN$5:$AO$30,2,0)),"",(VLOOKUP(M382,有害物质申报表!$AN$5:$AO$30,2,0))),IF(L382="WA Safer Product",IF(ISERROR(VLOOKUP(M382,有害物质申报表!$AP$5:$AQ$22,2,0)),"",(VLOOKUP(M382,有害物质申报表!$AP$5:$AQ$22,2,0))),IF(M382="High Risk Prop 65",IF(ISERROR(VLOOKUP(N382,有害物质申报表!$AJ$5:$AK$24,2,0)),"",(VLOOKUP(N382,有害物质申报表!$AJ$5:$AK$24,2,0))),IF(M382="Complete Prop 65",IF(ISERROR(VLOOKUP(N382,有害物质申报表!$AL$5:$AM$967,2,0)),"",(VLOOKUP(N382,有害物质申报表!$AL$5:$AM$967,2,0))),IF(M382="Perfluorooctanoic acid PFOA its salts",IF(ISERROR(VLOOKUP(N382,有害物质申报表!$AR$5:$AS$12,2,0)),"",(VLOOKUP(N382,有害物质申报表!$AR$5:$AS$12,2,0))),IF(M382="Perfluoroocane sulphonic acid PFOS it salts",IF(ISERROR(VLOOKUP(N382,有害物质申报表!$AT$5:$AU$12,2,0)),"",(VLOOKUP(N382,有害物质申报表!$AT$5:$AU$12,2,0))),IF(M382="Perfluorohexane 1 sulphonic acid PFHxS its salts",IF(ISERROR(VLOOKUP(N382,有害物质申报表!$AV$5:$AW$12,2,0)),"",(VLOOKUP(N382,有害物质申报表!$AV$5:$AW$12,2,0))),IF(M382="Undecafluorohexanoic acid PFHxA its salts",IF(ISERROR(VLOOKUP(N382,有害物质申报表!$AX$5:$AY$12,2,0)),"",(VLOOKUP(N382,有害物质申报表!$AX$5:$AY$12,2,0))),IF(M382="Perfluorononanoic acid PFNA its salts",IF(ISERROR(VLOOKUP(N382,有害物质申报表!$AZ$5:$BA$9,2,0)),"",(VLOOKUP(N382,有害物质申报表!$AZ$5:$BA$9,2,0))),IF(M382="Perfluorobutane sulfonic acid PFBS and its salts",IF(ISERROR(VLOOKUP(N382,有害物质申报表!$BB$5:$BC$12,2,0)),"",(VLOOKUP(N382,有害物质申报表!$BB$5:$BC$12,2,0))),IF(M382="Long chain perfluorocarboxylic acids PFCAs C9 to C14 including their salts",IF(ISERROR(VLOOKUP(N382,有害物质申报表!$BD$5:$BE$14,2,0)),"",(VLOOKUP(N382,有害物质申报表!$BD$5:$BE$14,2,0))),IF(M382="Hexafluoropropylene oxide dimer acid HFPO DA or GenX and its acyl halides",IF(ISERROR(VLOOKUP(N382,有害物质申报表!$BF$5:$BG$9,2,0)),"",(VLOOKUP(N382,有害物质申报表!$BF$5:$BG$9,2,0))),IF(M382="Other PFAS",""))))))))))))))))</f>
        <v/>
      </c>
      <c r="P382" s="5"/>
      <c r="Q382" s="182" t="str" cm="1">
        <f t="array" ref="Q382">IF(ISBLANK(P382),"",P382*(LOOKUP(2,1/(NOT(ISBLANK($J$10:J382))),$J$10:J382)))</f>
        <v/>
      </c>
      <c r="R382" s="182" t="str" cm="1">
        <f t="array" ref="R382">IF(ISBLANK(P382),"", (LOOKUP(2,1/(NOT(ISBLANK($K$10:K382))),$K$10:K382)))</f>
        <v/>
      </c>
      <c r="S382" s="1018"/>
      <c r="T382" s="1019"/>
      <c r="U382" s="437"/>
      <c r="V382" s="437"/>
      <c r="W382" s="437"/>
      <c r="X382" s="437"/>
      <c r="Y382" s="437"/>
      <c r="Z382" s="437"/>
      <c r="AA382" s="437"/>
      <c r="AB382" s="437"/>
      <c r="AC382" s="437"/>
      <c r="AL382" s="952" t="s">
        <v>1647</v>
      </c>
      <c r="AM382" s="953" t="s">
        <v>693</v>
      </c>
    </row>
    <row r="383" spans="1:39" x14ac:dyDescent="0.6">
      <c r="A383" s="993"/>
      <c r="B383" s="1020"/>
      <c r="C383" s="182"/>
      <c r="D383" s="182"/>
      <c r="E383" s="182"/>
      <c r="F383" s="182"/>
      <c r="G383" s="182"/>
      <c r="H383" s="182"/>
      <c r="I383" s="182"/>
      <c r="J383" s="182"/>
      <c r="K383" s="182"/>
      <c r="L383" s="182" t="s">
        <v>2140</v>
      </c>
      <c r="M383" s="1018"/>
      <c r="N383" s="140"/>
      <c r="O383" s="140" t="str">
        <f>IF(L383="Full Materials Declaration","",IF(L383="TSCA Section 6h PBT",IF(ISERROR(VLOOKUP(M383,有害物质申报表!$AF$5:$AG$9,2,0)),"",(VLOOKUP(M383,有害物质申报表!$AF$5:$AG$9,2,0))),IF(L383="TSCA Risk Management",IF(ISERROR(VLOOKUP(M383,有害物质申报表!$AH$5:$AI$37,2,0)),"",(VLOOKUP(M383,有害物质申报表!$AH$5:$AI$37,2,0))),IF(L383="CEPA",IF(ISERROR(VLOOKUP(M383,有害物质申报表!$AN$5:$AO$30,2,0)),"",(VLOOKUP(M383,有害物质申报表!$AN$5:$AO$30,2,0))),IF(L383="WA Safer Product",IF(ISERROR(VLOOKUP(M383,有害物质申报表!$AP$5:$AQ$22,2,0)),"",(VLOOKUP(M383,有害物质申报表!$AP$5:$AQ$22,2,0))),IF(M383="High Risk Prop 65",IF(ISERROR(VLOOKUP(N383,有害物质申报表!$AJ$5:$AK$24,2,0)),"",(VLOOKUP(N383,有害物质申报表!$AJ$5:$AK$24,2,0))),IF(M383="Complete Prop 65",IF(ISERROR(VLOOKUP(N383,有害物质申报表!$AL$5:$AM$967,2,0)),"",(VLOOKUP(N383,有害物质申报表!$AL$5:$AM$967,2,0))),IF(M383="Perfluorooctanoic acid PFOA its salts",IF(ISERROR(VLOOKUP(N383,有害物质申报表!$AR$5:$AS$12,2,0)),"",(VLOOKUP(N383,有害物质申报表!$AR$5:$AS$12,2,0))),IF(M383="Perfluoroocane sulphonic acid PFOS it salts",IF(ISERROR(VLOOKUP(N383,有害物质申报表!$AT$5:$AU$12,2,0)),"",(VLOOKUP(N383,有害物质申报表!$AT$5:$AU$12,2,0))),IF(M383="Perfluorohexane 1 sulphonic acid PFHxS its salts",IF(ISERROR(VLOOKUP(N383,有害物质申报表!$AV$5:$AW$12,2,0)),"",(VLOOKUP(N383,有害物质申报表!$AV$5:$AW$12,2,0))),IF(M383="Undecafluorohexanoic acid PFHxA its salts",IF(ISERROR(VLOOKUP(N383,有害物质申报表!$AX$5:$AY$12,2,0)),"",(VLOOKUP(N383,有害物质申报表!$AX$5:$AY$12,2,0))),IF(M383="Perfluorononanoic acid PFNA its salts",IF(ISERROR(VLOOKUP(N383,有害物质申报表!$AZ$5:$BA$9,2,0)),"",(VLOOKUP(N383,有害物质申报表!$AZ$5:$BA$9,2,0))),IF(M383="Perfluorobutane sulfonic acid PFBS and its salts",IF(ISERROR(VLOOKUP(N383,有害物质申报表!$BB$5:$BC$12,2,0)),"",(VLOOKUP(N383,有害物质申报表!$BB$5:$BC$12,2,0))),IF(M383="Long chain perfluorocarboxylic acids PFCAs C9 to C14 including their salts",IF(ISERROR(VLOOKUP(N383,有害物质申报表!$BD$5:$BE$14,2,0)),"",(VLOOKUP(N383,有害物质申报表!$BD$5:$BE$14,2,0))),IF(M383="Hexafluoropropylene oxide dimer acid HFPO DA or GenX and its acyl halides",IF(ISERROR(VLOOKUP(N383,有害物质申报表!$BF$5:$BG$9,2,0)),"",(VLOOKUP(N383,有害物质申报表!$BF$5:$BG$9,2,0))),IF(M383="Other PFAS",""))))))))))))))))</f>
        <v/>
      </c>
      <c r="P383" s="5"/>
      <c r="Q383" s="182" t="str" cm="1">
        <f t="array" ref="Q383">IF(ISBLANK(P383),"",P383*(LOOKUP(2,1/(NOT(ISBLANK($J$10:J383))),$J$10:J383)))</f>
        <v/>
      </c>
      <c r="R383" s="182" t="str" cm="1">
        <f t="array" ref="R383">IF(ISBLANK(P383),"", (LOOKUP(2,1/(NOT(ISBLANK($K$10:K383))),$K$10:K383)))</f>
        <v/>
      </c>
      <c r="S383" s="1018"/>
      <c r="T383" s="1019"/>
      <c r="U383" s="437"/>
      <c r="V383" s="437"/>
      <c r="W383" s="437"/>
      <c r="X383" s="437"/>
      <c r="Y383" s="437"/>
      <c r="Z383" s="437"/>
      <c r="AA383" s="437"/>
      <c r="AB383" s="437"/>
      <c r="AC383" s="437"/>
      <c r="AL383" s="952" t="s">
        <v>755</v>
      </c>
      <c r="AM383" s="953" t="s">
        <v>756</v>
      </c>
    </row>
    <row r="384" spans="1:39" ht="43.5" x14ac:dyDescent="0.6">
      <c r="A384" s="993"/>
      <c r="B384" s="1020"/>
      <c r="C384" s="182"/>
      <c r="D384" s="182"/>
      <c r="E384" s="182"/>
      <c r="F384" s="182"/>
      <c r="G384" s="182"/>
      <c r="H384" s="182"/>
      <c r="I384" s="182"/>
      <c r="J384" s="182"/>
      <c r="K384" s="182"/>
      <c r="L384" s="182" t="s">
        <v>2140</v>
      </c>
      <c r="M384" s="1018"/>
      <c r="N384" s="140"/>
      <c r="O384" s="140" t="str">
        <f>IF(L384="Full Materials Declaration","",IF(L384="TSCA Section 6h PBT",IF(ISERROR(VLOOKUP(M384,有害物质申报表!$AF$5:$AG$9,2,0)),"",(VLOOKUP(M384,有害物质申报表!$AF$5:$AG$9,2,0))),IF(L384="TSCA Risk Management",IF(ISERROR(VLOOKUP(M384,有害物质申报表!$AH$5:$AI$37,2,0)),"",(VLOOKUP(M384,有害物质申报表!$AH$5:$AI$37,2,0))),IF(L384="CEPA",IF(ISERROR(VLOOKUP(M384,有害物质申报表!$AN$5:$AO$30,2,0)),"",(VLOOKUP(M384,有害物质申报表!$AN$5:$AO$30,2,0))),IF(L384="WA Safer Product",IF(ISERROR(VLOOKUP(M384,有害物质申报表!$AP$5:$AQ$22,2,0)),"",(VLOOKUP(M384,有害物质申报表!$AP$5:$AQ$22,2,0))),IF(M384="High Risk Prop 65",IF(ISERROR(VLOOKUP(N384,有害物质申报表!$AJ$5:$AK$24,2,0)),"",(VLOOKUP(N384,有害物质申报表!$AJ$5:$AK$24,2,0))),IF(M384="Complete Prop 65",IF(ISERROR(VLOOKUP(N384,有害物质申报表!$AL$5:$AM$967,2,0)),"",(VLOOKUP(N384,有害物质申报表!$AL$5:$AM$967,2,0))),IF(M384="Perfluorooctanoic acid PFOA its salts",IF(ISERROR(VLOOKUP(N384,有害物质申报表!$AR$5:$AS$12,2,0)),"",(VLOOKUP(N384,有害物质申报表!$AR$5:$AS$12,2,0))),IF(M384="Perfluoroocane sulphonic acid PFOS it salts",IF(ISERROR(VLOOKUP(N384,有害物质申报表!$AT$5:$AU$12,2,0)),"",(VLOOKUP(N384,有害物质申报表!$AT$5:$AU$12,2,0))),IF(M384="Perfluorohexane 1 sulphonic acid PFHxS its salts",IF(ISERROR(VLOOKUP(N384,有害物质申报表!$AV$5:$AW$12,2,0)),"",(VLOOKUP(N384,有害物质申报表!$AV$5:$AW$12,2,0))),IF(M384="Undecafluorohexanoic acid PFHxA its salts",IF(ISERROR(VLOOKUP(N384,有害物质申报表!$AX$5:$AY$12,2,0)),"",(VLOOKUP(N384,有害物质申报表!$AX$5:$AY$12,2,0))),IF(M384="Perfluorononanoic acid PFNA its salts",IF(ISERROR(VLOOKUP(N384,有害物质申报表!$AZ$5:$BA$9,2,0)),"",(VLOOKUP(N384,有害物质申报表!$AZ$5:$BA$9,2,0))),IF(M384="Perfluorobutane sulfonic acid PFBS and its salts",IF(ISERROR(VLOOKUP(N384,有害物质申报表!$BB$5:$BC$12,2,0)),"",(VLOOKUP(N384,有害物质申报表!$BB$5:$BC$12,2,0))),IF(M384="Long chain perfluorocarboxylic acids PFCAs C9 to C14 including their salts",IF(ISERROR(VLOOKUP(N384,有害物质申报表!$BD$5:$BE$14,2,0)),"",(VLOOKUP(N384,有害物质申报表!$BD$5:$BE$14,2,0))),IF(M384="Hexafluoropropylene oxide dimer acid HFPO DA or GenX and its acyl halides",IF(ISERROR(VLOOKUP(N384,有害物质申报表!$BF$5:$BG$9,2,0)),"",(VLOOKUP(N384,有害物质申报表!$BF$5:$BG$9,2,0))),IF(M384="Other PFAS",""))))))))))))))))</f>
        <v/>
      </c>
      <c r="P384" s="5"/>
      <c r="Q384" s="182" t="str" cm="1">
        <f t="array" ref="Q384">IF(ISBLANK(P384),"",P384*(LOOKUP(2,1/(NOT(ISBLANK($J$10:J384))),$J$10:J384)))</f>
        <v/>
      </c>
      <c r="R384" s="182" t="str" cm="1">
        <f t="array" ref="R384">IF(ISBLANK(P384),"", (LOOKUP(2,1/(NOT(ISBLANK($K$10:K384))),$K$10:K384)))</f>
        <v/>
      </c>
      <c r="S384" s="1018"/>
      <c r="T384" s="1019"/>
      <c r="U384" s="437"/>
      <c r="V384" s="437"/>
      <c r="W384" s="437"/>
      <c r="X384" s="437"/>
      <c r="Y384" s="437"/>
      <c r="Z384" s="437"/>
      <c r="AA384" s="437"/>
      <c r="AB384" s="437"/>
      <c r="AC384" s="437"/>
      <c r="AL384" s="952" t="s">
        <v>1663</v>
      </c>
      <c r="AM384" s="953" t="s">
        <v>867</v>
      </c>
    </row>
    <row r="385" spans="1:39" ht="29" x14ac:dyDescent="0.6">
      <c r="A385" s="993"/>
      <c r="B385" s="1020"/>
      <c r="C385" s="182"/>
      <c r="D385" s="182"/>
      <c r="E385" s="182"/>
      <c r="F385" s="182"/>
      <c r="G385" s="182"/>
      <c r="H385" s="182"/>
      <c r="I385" s="182"/>
      <c r="J385" s="182"/>
      <c r="K385" s="182"/>
      <c r="L385" s="182" t="s">
        <v>2140</v>
      </c>
      <c r="M385" s="1018"/>
      <c r="N385" s="140"/>
      <c r="O385" s="140" t="str">
        <f>IF(L385="Full Materials Declaration","",IF(L385="TSCA Section 6h PBT",IF(ISERROR(VLOOKUP(M385,有害物质申报表!$AF$5:$AG$9,2,0)),"",(VLOOKUP(M385,有害物质申报表!$AF$5:$AG$9,2,0))),IF(L385="TSCA Risk Management",IF(ISERROR(VLOOKUP(M385,有害物质申报表!$AH$5:$AI$37,2,0)),"",(VLOOKUP(M385,有害物质申报表!$AH$5:$AI$37,2,0))),IF(L385="CEPA",IF(ISERROR(VLOOKUP(M385,有害物质申报表!$AN$5:$AO$30,2,0)),"",(VLOOKUP(M385,有害物质申报表!$AN$5:$AO$30,2,0))),IF(L385="WA Safer Product",IF(ISERROR(VLOOKUP(M385,有害物质申报表!$AP$5:$AQ$22,2,0)),"",(VLOOKUP(M385,有害物质申报表!$AP$5:$AQ$22,2,0))),IF(M385="High Risk Prop 65",IF(ISERROR(VLOOKUP(N385,有害物质申报表!$AJ$5:$AK$24,2,0)),"",(VLOOKUP(N385,有害物质申报表!$AJ$5:$AK$24,2,0))),IF(M385="Complete Prop 65",IF(ISERROR(VLOOKUP(N385,有害物质申报表!$AL$5:$AM$967,2,0)),"",(VLOOKUP(N385,有害物质申报表!$AL$5:$AM$967,2,0))),IF(M385="Perfluorooctanoic acid PFOA its salts",IF(ISERROR(VLOOKUP(N385,有害物质申报表!$AR$5:$AS$12,2,0)),"",(VLOOKUP(N385,有害物质申报表!$AR$5:$AS$12,2,0))),IF(M385="Perfluoroocane sulphonic acid PFOS it salts",IF(ISERROR(VLOOKUP(N385,有害物质申报表!$AT$5:$AU$12,2,0)),"",(VLOOKUP(N385,有害物质申报表!$AT$5:$AU$12,2,0))),IF(M385="Perfluorohexane 1 sulphonic acid PFHxS its salts",IF(ISERROR(VLOOKUP(N385,有害物质申报表!$AV$5:$AW$12,2,0)),"",(VLOOKUP(N385,有害物质申报表!$AV$5:$AW$12,2,0))),IF(M385="Undecafluorohexanoic acid PFHxA its salts",IF(ISERROR(VLOOKUP(N385,有害物质申报表!$AX$5:$AY$12,2,0)),"",(VLOOKUP(N385,有害物质申报表!$AX$5:$AY$12,2,0))),IF(M385="Perfluorononanoic acid PFNA its salts",IF(ISERROR(VLOOKUP(N385,有害物质申报表!$AZ$5:$BA$9,2,0)),"",(VLOOKUP(N385,有害物质申报表!$AZ$5:$BA$9,2,0))),IF(M385="Perfluorobutane sulfonic acid PFBS and its salts",IF(ISERROR(VLOOKUP(N385,有害物质申报表!$BB$5:$BC$12,2,0)),"",(VLOOKUP(N385,有害物质申报表!$BB$5:$BC$12,2,0))),IF(M385="Long chain perfluorocarboxylic acids PFCAs C9 to C14 including their salts",IF(ISERROR(VLOOKUP(N385,有害物质申报表!$BD$5:$BE$14,2,0)),"",(VLOOKUP(N385,有害物质申报表!$BD$5:$BE$14,2,0))),IF(M385="Hexafluoropropylene oxide dimer acid HFPO DA or GenX and its acyl halides",IF(ISERROR(VLOOKUP(N385,有害物质申报表!$BF$5:$BG$9,2,0)),"",(VLOOKUP(N385,有害物质申报表!$BF$5:$BG$9,2,0))),IF(M385="Other PFAS",""))))))))))))))))</f>
        <v/>
      </c>
      <c r="P385" s="5"/>
      <c r="Q385" s="182" t="str" cm="1">
        <f t="array" ref="Q385">IF(ISBLANK(P385),"",P385*(LOOKUP(2,1/(NOT(ISBLANK($J$10:J385))),$J$10:J385)))</f>
        <v/>
      </c>
      <c r="R385" s="182" t="str" cm="1">
        <f t="array" ref="R385">IF(ISBLANK(P385),"", (LOOKUP(2,1/(NOT(ISBLANK($K$10:K385))),$K$10:K385)))</f>
        <v/>
      </c>
      <c r="S385" s="1018"/>
      <c r="T385" s="1019"/>
      <c r="U385" s="437"/>
      <c r="V385" s="437"/>
      <c r="W385" s="437"/>
      <c r="X385" s="437"/>
      <c r="Y385" s="437"/>
      <c r="Z385" s="437"/>
      <c r="AA385" s="437"/>
      <c r="AB385" s="437"/>
      <c r="AC385" s="437"/>
      <c r="AL385" s="952" t="s">
        <v>928</v>
      </c>
      <c r="AM385" s="953" t="s">
        <v>929</v>
      </c>
    </row>
    <row r="386" spans="1:39" x14ac:dyDescent="0.6">
      <c r="A386" s="993"/>
      <c r="B386" s="1020"/>
      <c r="C386" s="182"/>
      <c r="D386" s="182"/>
      <c r="E386" s="182"/>
      <c r="F386" s="182"/>
      <c r="G386" s="182"/>
      <c r="H386" s="182"/>
      <c r="I386" s="182"/>
      <c r="J386" s="182"/>
      <c r="K386" s="182"/>
      <c r="L386" s="182" t="s">
        <v>2140</v>
      </c>
      <c r="M386" s="1018"/>
      <c r="N386" s="140"/>
      <c r="O386" s="140" t="str">
        <f>IF(L386="Full Materials Declaration","",IF(L386="TSCA Section 6h PBT",IF(ISERROR(VLOOKUP(M386,有害物质申报表!$AF$5:$AG$9,2,0)),"",(VLOOKUP(M386,有害物质申报表!$AF$5:$AG$9,2,0))),IF(L386="TSCA Risk Management",IF(ISERROR(VLOOKUP(M386,有害物质申报表!$AH$5:$AI$37,2,0)),"",(VLOOKUP(M386,有害物质申报表!$AH$5:$AI$37,2,0))),IF(L386="CEPA",IF(ISERROR(VLOOKUP(M386,有害物质申报表!$AN$5:$AO$30,2,0)),"",(VLOOKUP(M386,有害物质申报表!$AN$5:$AO$30,2,0))),IF(L386="WA Safer Product",IF(ISERROR(VLOOKUP(M386,有害物质申报表!$AP$5:$AQ$22,2,0)),"",(VLOOKUP(M386,有害物质申报表!$AP$5:$AQ$22,2,0))),IF(M386="High Risk Prop 65",IF(ISERROR(VLOOKUP(N386,有害物质申报表!$AJ$5:$AK$24,2,0)),"",(VLOOKUP(N386,有害物质申报表!$AJ$5:$AK$24,2,0))),IF(M386="Complete Prop 65",IF(ISERROR(VLOOKUP(N386,有害物质申报表!$AL$5:$AM$967,2,0)),"",(VLOOKUP(N386,有害物质申报表!$AL$5:$AM$967,2,0))),IF(M386="Perfluorooctanoic acid PFOA its salts",IF(ISERROR(VLOOKUP(N386,有害物质申报表!$AR$5:$AS$12,2,0)),"",(VLOOKUP(N386,有害物质申报表!$AR$5:$AS$12,2,0))),IF(M386="Perfluoroocane sulphonic acid PFOS it salts",IF(ISERROR(VLOOKUP(N386,有害物质申报表!$AT$5:$AU$12,2,0)),"",(VLOOKUP(N386,有害物质申报表!$AT$5:$AU$12,2,0))),IF(M386="Perfluorohexane 1 sulphonic acid PFHxS its salts",IF(ISERROR(VLOOKUP(N386,有害物质申报表!$AV$5:$AW$12,2,0)),"",(VLOOKUP(N386,有害物质申报表!$AV$5:$AW$12,2,0))),IF(M386="Undecafluorohexanoic acid PFHxA its salts",IF(ISERROR(VLOOKUP(N386,有害物质申报表!$AX$5:$AY$12,2,0)),"",(VLOOKUP(N386,有害物质申报表!$AX$5:$AY$12,2,0))),IF(M386="Perfluorononanoic acid PFNA its salts",IF(ISERROR(VLOOKUP(N386,有害物质申报表!$AZ$5:$BA$9,2,0)),"",(VLOOKUP(N386,有害物质申报表!$AZ$5:$BA$9,2,0))),IF(M386="Perfluorobutane sulfonic acid PFBS and its salts",IF(ISERROR(VLOOKUP(N386,有害物质申报表!$BB$5:$BC$12,2,0)),"",(VLOOKUP(N386,有害物质申报表!$BB$5:$BC$12,2,0))),IF(M386="Long chain perfluorocarboxylic acids PFCAs C9 to C14 including their salts",IF(ISERROR(VLOOKUP(N386,有害物质申报表!$BD$5:$BE$14,2,0)),"",(VLOOKUP(N386,有害物质申报表!$BD$5:$BE$14,2,0))),IF(M386="Hexafluoropropylene oxide dimer acid HFPO DA or GenX and its acyl halides",IF(ISERROR(VLOOKUP(N386,有害物质申报表!$BF$5:$BG$9,2,0)),"",(VLOOKUP(N386,有害物质申报表!$BF$5:$BG$9,2,0))),IF(M386="Other PFAS",""))))))))))))))))</f>
        <v/>
      </c>
      <c r="P386" s="5"/>
      <c r="Q386" s="182" t="str" cm="1">
        <f t="array" ref="Q386">IF(ISBLANK(P386),"",P386*(LOOKUP(2,1/(NOT(ISBLANK($J$10:J386))),$J$10:J386)))</f>
        <v/>
      </c>
      <c r="R386" s="182" t="str" cm="1">
        <f t="array" ref="R386">IF(ISBLANK(P386),"", (LOOKUP(2,1/(NOT(ISBLANK($K$10:K386))),$K$10:K386)))</f>
        <v/>
      </c>
      <c r="S386" s="1018"/>
      <c r="T386" s="1019"/>
      <c r="U386" s="437"/>
      <c r="V386" s="437"/>
      <c r="W386" s="437"/>
      <c r="X386" s="437"/>
      <c r="Y386" s="437"/>
      <c r="Z386" s="437"/>
      <c r="AA386" s="437"/>
      <c r="AB386" s="437"/>
      <c r="AC386" s="437"/>
      <c r="AL386" s="952" t="s">
        <v>938</v>
      </c>
      <c r="AM386" s="953" t="s">
        <v>939</v>
      </c>
    </row>
    <row r="387" spans="1:39" x14ac:dyDescent="0.6">
      <c r="A387" s="993"/>
      <c r="B387" s="1020"/>
      <c r="C387" s="182"/>
      <c r="D387" s="182"/>
      <c r="E387" s="182"/>
      <c r="F387" s="182"/>
      <c r="G387" s="182"/>
      <c r="H387" s="182"/>
      <c r="I387" s="182"/>
      <c r="J387" s="182"/>
      <c r="K387" s="182"/>
      <c r="L387" s="182" t="s">
        <v>2140</v>
      </c>
      <c r="M387" s="1018"/>
      <c r="N387" s="140"/>
      <c r="O387" s="140" t="str">
        <f>IF(L387="Full Materials Declaration","",IF(L387="TSCA Section 6h PBT",IF(ISERROR(VLOOKUP(M387,有害物质申报表!$AF$5:$AG$9,2,0)),"",(VLOOKUP(M387,有害物质申报表!$AF$5:$AG$9,2,0))),IF(L387="TSCA Risk Management",IF(ISERROR(VLOOKUP(M387,有害物质申报表!$AH$5:$AI$37,2,0)),"",(VLOOKUP(M387,有害物质申报表!$AH$5:$AI$37,2,0))),IF(L387="CEPA",IF(ISERROR(VLOOKUP(M387,有害物质申报表!$AN$5:$AO$30,2,0)),"",(VLOOKUP(M387,有害物质申报表!$AN$5:$AO$30,2,0))),IF(L387="WA Safer Product",IF(ISERROR(VLOOKUP(M387,有害物质申报表!$AP$5:$AQ$22,2,0)),"",(VLOOKUP(M387,有害物质申报表!$AP$5:$AQ$22,2,0))),IF(M387="High Risk Prop 65",IF(ISERROR(VLOOKUP(N387,有害物质申报表!$AJ$5:$AK$24,2,0)),"",(VLOOKUP(N387,有害物质申报表!$AJ$5:$AK$24,2,0))),IF(M387="Complete Prop 65",IF(ISERROR(VLOOKUP(N387,有害物质申报表!$AL$5:$AM$967,2,0)),"",(VLOOKUP(N387,有害物质申报表!$AL$5:$AM$967,2,0))),IF(M387="Perfluorooctanoic acid PFOA its salts",IF(ISERROR(VLOOKUP(N387,有害物质申报表!$AR$5:$AS$12,2,0)),"",(VLOOKUP(N387,有害物质申报表!$AR$5:$AS$12,2,0))),IF(M387="Perfluoroocane sulphonic acid PFOS it salts",IF(ISERROR(VLOOKUP(N387,有害物质申报表!$AT$5:$AU$12,2,0)),"",(VLOOKUP(N387,有害物质申报表!$AT$5:$AU$12,2,0))),IF(M387="Perfluorohexane 1 sulphonic acid PFHxS its salts",IF(ISERROR(VLOOKUP(N387,有害物质申报表!$AV$5:$AW$12,2,0)),"",(VLOOKUP(N387,有害物质申报表!$AV$5:$AW$12,2,0))),IF(M387="Undecafluorohexanoic acid PFHxA its salts",IF(ISERROR(VLOOKUP(N387,有害物质申报表!$AX$5:$AY$12,2,0)),"",(VLOOKUP(N387,有害物质申报表!$AX$5:$AY$12,2,0))),IF(M387="Perfluorononanoic acid PFNA its salts",IF(ISERROR(VLOOKUP(N387,有害物质申报表!$AZ$5:$BA$9,2,0)),"",(VLOOKUP(N387,有害物质申报表!$AZ$5:$BA$9,2,0))),IF(M387="Perfluorobutane sulfonic acid PFBS and its salts",IF(ISERROR(VLOOKUP(N387,有害物质申报表!$BB$5:$BC$12,2,0)),"",(VLOOKUP(N387,有害物质申报表!$BB$5:$BC$12,2,0))),IF(M387="Long chain perfluorocarboxylic acids PFCAs C9 to C14 including their salts",IF(ISERROR(VLOOKUP(N387,有害物质申报表!$BD$5:$BE$14,2,0)),"",(VLOOKUP(N387,有害物质申报表!$BD$5:$BE$14,2,0))),IF(M387="Hexafluoropropylene oxide dimer acid HFPO DA or GenX and its acyl halides",IF(ISERROR(VLOOKUP(N387,有害物质申报表!$BF$5:$BG$9,2,0)),"",(VLOOKUP(N387,有害物质申报表!$BF$5:$BG$9,2,0))),IF(M387="Other PFAS",""))))))))))))))))</f>
        <v/>
      </c>
      <c r="P387" s="5"/>
      <c r="Q387" s="182" t="str" cm="1">
        <f t="array" ref="Q387">IF(ISBLANK(P387),"",P387*(LOOKUP(2,1/(NOT(ISBLANK($J$10:J387))),$J$10:J387)))</f>
        <v/>
      </c>
      <c r="R387" s="182" t="str" cm="1">
        <f t="array" ref="R387">IF(ISBLANK(P387),"", (LOOKUP(2,1/(NOT(ISBLANK($K$10:K387))),$K$10:K387)))</f>
        <v/>
      </c>
      <c r="S387" s="1018"/>
      <c r="T387" s="1019"/>
      <c r="U387" s="437"/>
      <c r="V387" s="437"/>
      <c r="W387" s="437"/>
      <c r="X387" s="437"/>
      <c r="Y387" s="437"/>
      <c r="Z387" s="437"/>
      <c r="AA387" s="437"/>
      <c r="AB387" s="437"/>
      <c r="AC387" s="437"/>
      <c r="AL387" s="952" t="s">
        <v>965</v>
      </c>
      <c r="AM387" s="953" t="s">
        <v>966</v>
      </c>
    </row>
    <row r="388" spans="1:39" x14ac:dyDescent="0.6">
      <c r="A388" s="993"/>
      <c r="B388" s="1020"/>
      <c r="C388" s="182"/>
      <c r="D388" s="182"/>
      <c r="E388" s="182"/>
      <c r="F388" s="182"/>
      <c r="G388" s="182"/>
      <c r="H388" s="182"/>
      <c r="I388" s="182"/>
      <c r="J388" s="182"/>
      <c r="K388" s="182"/>
      <c r="L388" s="182" t="s">
        <v>2140</v>
      </c>
      <c r="M388" s="1018"/>
      <c r="N388" s="140"/>
      <c r="O388" s="140" t="str">
        <f>IF(L388="Full Materials Declaration","",IF(L388="TSCA Section 6h PBT",IF(ISERROR(VLOOKUP(M388,有害物质申报表!$AF$5:$AG$9,2,0)),"",(VLOOKUP(M388,有害物质申报表!$AF$5:$AG$9,2,0))),IF(L388="TSCA Risk Management",IF(ISERROR(VLOOKUP(M388,有害物质申报表!$AH$5:$AI$37,2,0)),"",(VLOOKUP(M388,有害物质申报表!$AH$5:$AI$37,2,0))),IF(L388="CEPA",IF(ISERROR(VLOOKUP(M388,有害物质申报表!$AN$5:$AO$30,2,0)),"",(VLOOKUP(M388,有害物质申报表!$AN$5:$AO$30,2,0))),IF(L388="WA Safer Product",IF(ISERROR(VLOOKUP(M388,有害物质申报表!$AP$5:$AQ$22,2,0)),"",(VLOOKUP(M388,有害物质申报表!$AP$5:$AQ$22,2,0))),IF(M388="High Risk Prop 65",IF(ISERROR(VLOOKUP(N388,有害物质申报表!$AJ$5:$AK$24,2,0)),"",(VLOOKUP(N388,有害物质申报表!$AJ$5:$AK$24,2,0))),IF(M388="Complete Prop 65",IF(ISERROR(VLOOKUP(N388,有害物质申报表!$AL$5:$AM$967,2,0)),"",(VLOOKUP(N388,有害物质申报表!$AL$5:$AM$967,2,0))),IF(M388="Perfluorooctanoic acid PFOA its salts",IF(ISERROR(VLOOKUP(N388,有害物质申报表!$AR$5:$AS$12,2,0)),"",(VLOOKUP(N388,有害物质申报表!$AR$5:$AS$12,2,0))),IF(M388="Perfluoroocane sulphonic acid PFOS it salts",IF(ISERROR(VLOOKUP(N388,有害物质申报表!$AT$5:$AU$12,2,0)),"",(VLOOKUP(N388,有害物质申报表!$AT$5:$AU$12,2,0))),IF(M388="Perfluorohexane 1 sulphonic acid PFHxS its salts",IF(ISERROR(VLOOKUP(N388,有害物质申报表!$AV$5:$AW$12,2,0)),"",(VLOOKUP(N388,有害物质申报表!$AV$5:$AW$12,2,0))),IF(M388="Undecafluorohexanoic acid PFHxA its salts",IF(ISERROR(VLOOKUP(N388,有害物质申报表!$AX$5:$AY$12,2,0)),"",(VLOOKUP(N388,有害物质申报表!$AX$5:$AY$12,2,0))),IF(M388="Perfluorononanoic acid PFNA its salts",IF(ISERROR(VLOOKUP(N388,有害物质申报表!$AZ$5:$BA$9,2,0)),"",(VLOOKUP(N388,有害物质申报表!$AZ$5:$BA$9,2,0))),IF(M388="Perfluorobutane sulfonic acid PFBS and its salts",IF(ISERROR(VLOOKUP(N388,有害物质申报表!$BB$5:$BC$12,2,0)),"",(VLOOKUP(N388,有害物质申报表!$BB$5:$BC$12,2,0))),IF(M388="Long chain perfluorocarboxylic acids PFCAs C9 to C14 including their salts",IF(ISERROR(VLOOKUP(N388,有害物质申报表!$BD$5:$BE$14,2,0)),"",(VLOOKUP(N388,有害物质申报表!$BD$5:$BE$14,2,0))),IF(M388="Hexafluoropropylene oxide dimer acid HFPO DA or GenX and its acyl halides",IF(ISERROR(VLOOKUP(N388,有害物质申报表!$BF$5:$BG$9,2,0)),"",(VLOOKUP(N388,有害物质申报表!$BF$5:$BG$9,2,0))),IF(M388="Other PFAS",""))))))))))))))))</f>
        <v/>
      </c>
      <c r="P388" s="5"/>
      <c r="Q388" s="182" t="str" cm="1">
        <f t="array" ref="Q388">IF(ISBLANK(P388),"",P388*(LOOKUP(2,1/(NOT(ISBLANK($J$10:J388))),$J$10:J388)))</f>
        <v/>
      </c>
      <c r="R388" s="182" t="str" cm="1">
        <f t="array" ref="R388">IF(ISBLANK(P388),"", (LOOKUP(2,1/(NOT(ISBLANK($K$10:K388))),$K$10:K388)))</f>
        <v/>
      </c>
      <c r="S388" s="1018"/>
      <c r="T388" s="1019"/>
      <c r="U388" s="437"/>
      <c r="V388" s="437"/>
      <c r="W388" s="437"/>
      <c r="X388" s="437"/>
      <c r="Y388" s="437"/>
      <c r="Z388" s="437"/>
      <c r="AA388" s="437"/>
      <c r="AB388" s="437"/>
      <c r="AC388" s="437"/>
      <c r="AL388" s="952" t="s">
        <v>1023</v>
      </c>
      <c r="AM388" s="953" t="s">
        <v>1024</v>
      </c>
    </row>
    <row r="389" spans="1:39" x14ac:dyDescent="0.6">
      <c r="A389" s="993"/>
      <c r="B389" s="1020"/>
      <c r="C389" s="182"/>
      <c r="D389" s="182"/>
      <c r="E389" s="182"/>
      <c r="F389" s="182"/>
      <c r="G389" s="182"/>
      <c r="H389" s="182"/>
      <c r="I389" s="182"/>
      <c r="J389" s="182"/>
      <c r="K389" s="182"/>
      <c r="L389" s="182" t="s">
        <v>2140</v>
      </c>
      <c r="M389" s="1018"/>
      <c r="N389" s="140"/>
      <c r="O389" s="140" t="str">
        <f>IF(L389="Full Materials Declaration","",IF(L389="TSCA Section 6h PBT",IF(ISERROR(VLOOKUP(M389,有害物质申报表!$AF$5:$AG$9,2,0)),"",(VLOOKUP(M389,有害物质申报表!$AF$5:$AG$9,2,0))),IF(L389="TSCA Risk Management",IF(ISERROR(VLOOKUP(M389,有害物质申报表!$AH$5:$AI$37,2,0)),"",(VLOOKUP(M389,有害物质申报表!$AH$5:$AI$37,2,0))),IF(L389="CEPA",IF(ISERROR(VLOOKUP(M389,有害物质申报表!$AN$5:$AO$30,2,0)),"",(VLOOKUP(M389,有害物质申报表!$AN$5:$AO$30,2,0))),IF(L389="WA Safer Product",IF(ISERROR(VLOOKUP(M389,有害物质申报表!$AP$5:$AQ$22,2,0)),"",(VLOOKUP(M389,有害物质申报表!$AP$5:$AQ$22,2,0))),IF(M389="High Risk Prop 65",IF(ISERROR(VLOOKUP(N389,有害物质申报表!$AJ$5:$AK$24,2,0)),"",(VLOOKUP(N389,有害物质申报表!$AJ$5:$AK$24,2,0))),IF(M389="Complete Prop 65",IF(ISERROR(VLOOKUP(N389,有害物质申报表!$AL$5:$AM$967,2,0)),"",(VLOOKUP(N389,有害物质申报表!$AL$5:$AM$967,2,0))),IF(M389="Perfluorooctanoic acid PFOA its salts",IF(ISERROR(VLOOKUP(N389,有害物质申报表!$AR$5:$AS$12,2,0)),"",(VLOOKUP(N389,有害物质申报表!$AR$5:$AS$12,2,0))),IF(M389="Perfluoroocane sulphonic acid PFOS it salts",IF(ISERROR(VLOOKUP(N389,有害物质申报表!$AT$5:$AU$12,2,0)),"",(VLOOKUP(N389,有害物质申报表!$AT$5:$AU$12,2,0))),IF(M389="Perfluorohexane 1 sulphonic acid PFHxS its salts",IF(ISERROR(VLOOKUP(N389,有害物质申报表!$AV$5:$AW$12,2,0)),"",(VLOOKUP(N389,有害物质申报表!$AV$5:$AW$12,2,0))),IF(M389="Undecafluorohexanoic acid PFHxA its salts",IF(ISERROR(VLOOKUP(N389,有害物质申报表!$AX$5:$AY$12,2,0)),"",(VLOOKUP(N389,有害物质申报表!$AX$5:$AY$12,2,0))),IF(M389="Perfluorononanoic acid PFNA its salts",IF(ISERROR(VLOOKUP(N389,有害物质申报表!$AZ$5:$BA$9,2,0)),"",(VLOOKUP(N389,有害物质申报表!$AZ$5:$BA$9,2,0))),IF(M389="Perfluorobutane sulfonic acid PFBS and its salts",IF(ISERROR(VLOOKUP(N389,有害物质申报表!$BB$5:$BC$12,2,0)),"",(VLOOKUP(N389,有害物质申报表!$BB$5:$BC$12,2,0))),IF(M389="Long chain perfluorocarboxylic acids PFCAs C9 to C14 including their salts",IF(ISERROR(VLOOKUP(N389,有害物质申报表!$BD$5:$BE$14,2,0)),"",(VLOOKUP(N389,有害物质申报表!$BD$5:$BE$14,2,0))),IF(M389="Hexafluoropropylene oxide dimer acid HFPO DA or GenX and its acyl halides",IF(ISERROR(VLOOKUP(N389,有害物质申报表!$BF$5:$BG$9,2,0)),"",(VLOOKUP(N389,有害物质申报表!$BF$5:$BG$9,2,0))),IF(M389="Other PFAS",""))))))))))))))))</f>
        <v/>
      </c>
      <c r="P389" s="5"/>
      <c r="Q389" s="182" t="str" cm="1">
        <f t="array" ref="Q389">IF(ISBLANK(P389),"",P389*(LOOKUP(2,1/(NOT(ISBLANK($J$10:J389))),$J$10:J389)))</f>
        <v/>
      </c>
      <c r="R389" s="182" t="str" cm="1">
        <f t="array" ref="R389">IF(ISBLANK(P389),"", (LOOKUP(2,1/(NOT(ISBLANK($K$10:K389))),$K$10:K389)))</f>
        <v/>
      </c>
      <c r="S389" s="1018"/>
      <c r="T389" s="1019"/>
      <c r="U389" s="437"/>
      <c r="V389" s="437"/>
      <c r="W389" s="437"/>
      <c r="X389" s="437"/>
      <c r="Y389" s="437"/>
      <c r="Z389" s="437"/>
      <c r="AA389" s="437"/>
      <c r="AB389" s="437"/>
      <c r="AC389" s="437"/>
      <c r="AL389" s="952" t="s">
        <v>1038</v>
      </c>
      <c r="AM389" s="953" t="s">
        <v>1039</v>
      </c>
    </row>
    <row r="390" spans="1:39" x14ac:dyDescent="0.6">
      <c r="A390" s="993"/>
      <c r="B390" s="1020"/>
      <c r="C390" s="182"/>
      <c r="D390" s="182"/>
      <c r="E390" s="182"/>
      <c r="F390" s="182"/>
      <c r="G390" s="182"/>
      <c r="H390" s="182"/>
      <c r="I390" s="182"/>
      <c r="J390" s="182"/>
      <c r="K390" s="182"/>
      <c r="L390" s="182" t="s">
        <v>2140</v>
      </c>
      <c r="M390" s="1018"/>
      <c r="N390" s="140"/>
      <c r="O390" s="140" t="str">
        <f>IF(L390="Full Materials Declaration","",IF(L390="TSCA Section 6h PBT",IF(ISERROR(VLOOKUP(M390,有害物质申报表!$AF$5:$AG$9,2,0)),"",(VLOOKUP(M390,有害物质申报表!$AF$5:$AG$9,2,0))),IF(L390="TSCA Risk Management",IF(ISERROR(VLOOKUP(M390,有害物质申报表!$AH$5:$AI$37,2,0)),"",(VLOOKUP(M390,有害物质申报表!$AH$5:$AI$37,2,0))),IF(L390="CEPA",IF(ISERROR(VLOOKUP(M390,有害物质申报表!$AN$5:$AO$30,2,0)),"",(VLOOKUP(M390,有害物质申报表!$AN$5:$AO$30,2,0))),IF(L390="WA Safer Product",IF(ISERROR(VLOOKUP(M390,有害物质申报表!$AP$5:$AQ$22,2,0)),"",(VLOOKUP(M390,有害物质申报表!$AP$5:$AQ$22,2,0))),IF(M390="High Risk Prop 65",IF(ISERROR(VLOOKUP(N390,有害物质申报表!$AJ$5:$AK$24,2,0)),"",(VLOOKUP(N390,有害物质申报表!$AJ$5:$AK$24,2,0))),IF(M390="Complete Prop 65",IF(ISERROR(VLOOKUP(N390,有害物质申报表!$AL$5:$AM$967,2,0)),"",(VLOOKUP(N390,有害物质申报表!$AL$5:$AM$967,2,0))),IF(M390="Perfluorooctanoic acid PFOA its salts",IF(ISERROR(VLOOKUP(N390,有害物质申报表!$AR$5:$AS$12,2,0)),"",(VLOOKUP(N390,有害物质申报表!$AR$5:$AS$12,2,0))),IF(M390="Perfluoroocane sulphonic acid PFOS it salts",IF(ISERROR(VLOOKUP(N390,有害物质申报表!$AT$5:$AU$12,2,0)),"",(VLOOKUP(N390,有害物质申报表!$AT$5:$AU$12,2,0))),IF(M390="Perfluorohexane 1 sulphonic acid PFHxS its salts",IF(ISERROR(VLOOKUP(N390,有害物质申报表!$AV$5:$AW$12,2,0)),"",(VLOOKUP(N390,有害物质申报表!$AV$5:$AW$12,2,0))),IF(M390="Undecafluorohexanoic acid PFHxA its salts",IF(ISERROR(VLOOKUP(N390,有害物质申报表!$AX$5:$AY$12,2,0)),"",(VLOOKUP(N390,有害物质申报表!$AX$5:$AY$12,2,0))),IF(M390="Perfluorononanoic acid PFNA its salts",IF(ISERROR(VLOOKUP(N390,有害物质申报表!$AZ$5:$BA$9,2,0)),"",(VLOOKUP(N390,有害物质申报表!$AZ$5:$BA$9,2,0))),IF(M390="Perfluorobutane sulfonic acid PFBS and its salts",IF(ISERROR(VLOOKUP(N390,有害物质申报表!$BB$5:$BC$12,2,0)),"",(VLOOKUP(N390,有害物质申报表!$BB$5:$BC$12,2,0))),IF(M390="Long chain perfluorocarboxylic acids PFCAs C9 to C14 including their salts",IF(ISERROR(VLOOKUP(N390,有害物质申报表!$BD$5:$BE$14,2,0)),"",(VLOOKUP(N390,有害物质申报表!$BD$5:$BE$14,2,0))),IF(M390="Hexafluoropropylene oxide dimer acid HFPO DA or GenX and its acyl halides",IF(ISERROR(VLOOKUP(N390,有害物质申报表!$BF$5:$BG$9,2,0)),"",(VLOOKUP(N390,有害物质申报表!$BF$5:$BG$9,2,0))),IF(M390="Other PFAS",""))))))))))))))))</f>
        <v/>
      </c>
      <c r="P390" s="5"/>
      <c r="Q390" s="182" t="str" cm="1">
        <f t="array" ref="Q390">IF(ISBLANK(P390),"",P390*(LOOKUP(2,1/(NOT(ISBLANK($J$10:J390))),$J$10:J390)))</f>
        <v/>
      </c>
      <c r="R390" s="182" t="str" cm="1">
        <f t="array" ref="R390">IF(ISBLANK(P390),"", (LOOKUP(2,1/(NOT(ISBLANK($K$10:K390))),$K$10:K390)))</f>
        <v/>
      </c>
      <c r="S390" s="1018"/>
      <c r="T390" s="1019"/>
      <c r="U390" s="437"/>
      <c r="V390" s="437"/>
      <c r="W390" s="437"/>
      <c r="X390" s="437"/>
      <c r="Y390" s="437"/>
      <c r="Z390" s="437"/>
      <c r="AA390" s="437"/>
      <c r="AB390" s="437"/>
      <c r="AC390" s="437"/>
      <c r="AL390" s="952" t="s">
        <v>1068</v>
      </c>
      <c r="AM390" s="953" t="s">
        <v>1069</v>
      </c>
    </row>
    <row r="391" spans="1:39" x14ac:dyDescent="0.6">
      <c r="A391" s="993"/>
      <c r="B391" s="1020"/>
      <c r="C391" s="182"/>
      <c r="D391" s="182"/>
      <c r="E391" s="182"/>
      <c r="F391" s="182"/>
      <c r="G391" s="182"/>
      <c r="H391" s="182"/>
      <c r="I391" s="182"/>
      <c r="J391" s="182"/>
      <c r="K391" s="182"/>
      <c r="L391" s="182" t="s">
        <v>2140</v>
      </c>
      <c r="M391" s="1018"/>
      <c r="N391" s="140"/>
      <c r="O391" s="140" t="str">
        <f>IF(L391="Full Materials Declaration","",IF(L391="TSCA Section 6h PBT",IF(ISERROR(VLOOKUP(M391,有害物质申报表!$AF$5:$AG$9,2,0)),"",(VLOOKUP(M391,有害物质申报表!$AF$5:$AG$9,2,0))),IF(L391="TSCA Risk Management",IF(ISERROR(VLOOKUP(M391,有害物质申报表!$AH$5:$AI$37,2,0)),"",(VLOOKUP(M391,有害物质申报表!$AH$5:$AI$37,2,0))),IF(L391="CEPA",IF(ISERROR(VLOOKUP(M391,有害物质申报表!$AN$5:$AO$30,2,0)),"",(VLOOKUP(M391,有害物质申报表!$AN$5:$AO$30,2,0))),IF(L391="WA Safer Product",IF(ISERROR(VLOOKUP(M391,有害物质申报表!$AP$5:$AQ$22,2,0)),"",(VLOOKUP(M391,有害物质申报表!$AP$5:$AQ$22,2,0))),IF(M391="High Risk Prop 65",IF(ISERROR(VLOOKUP(N391,有害物质申报表!$AJ$5:$AK$24,2,0)),"",(VLOOKUP(N391,有害物质申报表!$AJ$5:$AK$24,2,0))),IF(M391="Complete Prop 65",IF(ISERROR(VLOOKUP(N391,有害物质申报表!$AL$5:$AM$967,2,0)),"",(VLOOKUP(N391,有害物质申报表!$AL$5:$AM$967,2,0))),IF(M391="Perfluorooctanoic acid PFOA its salts",IF(ISERROR(VLOOKUP(N391,有害物质申报表!$AR$5:$AS$12,2,0)),"",(VLOOKUP(N391,有害物质申报表!$AR$5:$AS$12,2,0))),IF(M391="Perfluoroocane sulphonic acid PFOS it salts",IF(ISERROR(VLOOKUP(N391,有害物质申报表!$AT$5:$AU$12,2,0)),"",(VLOOKUP(N391,有害物质申报表!$AT$5:$AU$12,2,0))),IF(M391="Perfluorohexane 1 sulphonic acid PFHxS its salts",IF(ISERROR(VLOOKUP(N391,有害物质申报表!$AV$5:$AW$12,2,0)),"",(VLOOKUP(N391,有害物质申报表!$AV$5:$AW$12,2,0))),IF(M391="Undecafluorohexanoic acid PFHxA its salts",IF(ISERROR(VLOOKUP(N391,有害物质申报表!$AX$5:$AY$12,2,0)),"",(VLOOKUP(N391,有害物质申报表!$AX$5:$AY$12,2,0))),IF(M391="Perfluorononanoic acid PFNA its salts",IF(ISERROR(VLOOKUP(N391,有害物质申报表!$AZ$5:$BA$9,2,0)),"",(VLOOKUP(N391,有害物质申报表!$AZ$5:$BA$9,2,0))),IF(M391="Perfluorobutane sulfonic acid PFBS and its salts",IF(ISERROR(VLOOKUP(N391,有害物质申报表!$BB$5:$BC$12,2,0)),"",(VLOOKUP(N391,有害物质申报表!$BB$5:$BC$12,2,0))),IF(M391="Long chain perfluorocarboxylic acids PFCAs C9 to C14 including their salts",IF(ISERROR(VLOOKUP(N391,有害物质申报表!$BD$5:$BE$14,2,0)),"",(VLOOKUP(N391,有害物质申报表!$BD$5:$BE$14,2,0))),IF(M391="Hexafluoropropylene oxide dimer acid HFPO DA or GenX and its acyl halides",IF(ISERROR(VLOOKUP(N391,有害物质申报表!$BF$5:$BG$9,2,0)),"",(VLOOKUP(N391,有害物质申报表!$BF$5:$BG$9,2,0))),IF(M391="Other PFAS",""))))))))))))))))</f>
        <v/>
      </c>
      <c r="P391" s="5"/>
      <c r="Q391" s="182" t="str" cm="1">
        <f t="array" ref="Q391">IF(ISBLANK(P391),"",P391*(LOOKUP(2,1/(NOT(ISBLANK($J$10:J391))),$J$10:J391)))</f>
        <v/>
      </c>
      <c r="R391" s="182" t="str" cm="1">
        <f t="array" ref="R391">IF(ISBLANK(P391),"", (LOOKUP(2,1/(NOT(ISBLANK($K$10:K391))),$K$10:K391)))</f>
        <v/>
      </c>
      <c r="S391" s="1018"/>
      <c r="T391" s="1019"/>
      <c r="U391" s="437"/>
      <c r="V391" s="437"/>
      <c r="W391" s="437"/>
      <c r="X391" s="437"/>
      <c r="Y391" s="437"/>
      <c r="Z391" s="437"/>
      <c r="AA391" s="437"/>
      <c r="AB391" s="437"/>
      <c r="AC391" s="437"/>
      <c r="AL391" s="952" t="s">
        <v>1098</v>
      </c>
      <c r="AM391" s="953" t="s">
        <v>1099</v>
      </c>
    </row>
    <row r="392" spans="1:39" ht="29" x14ac:dyDescent="0.6">
      <c r="A392" s="993"/>
      <c r="B392" s="1020"/>
      <c r="C392" s="182"/>
      <c r="D392" s="182"/>
      <c r="E392" s="182"/>
      <c r="F392" s="182"/>
      <c r="G392" s="182"/>
      <c r="H392" s="182"/>
      <c r="I392" s="182"/>
      <c r="J392" s="182"/>
      <c r="K392" s="182"/>
      <c r="L392" s="182" t="s">
        <v>2140</v>
      </c>
      <c r="M392" s="1018"/>
      <c r="N392" s="140"/>
      <c r="O392" s="140" t="str">
        <f>IF(L392="Full Materials Declaration","",IF(L392="TSCA Section 6h PBT",IF(ISERROR(VLOOKUP(M392,有害物质申报表!$AF$5:$AG$9,2,0)),"",(VLOOKUP(M392,有害物质申报表!$AF$5:$AG$9,2,0))),IF(L392="TSCA Risk Management",IF(ISERROR(VLOOKUP(M392,有害物质申报表!$AH$5:$AI$37,2,0)),"",(VLOOKUP(M392,有害物质申报表!$AH$5:$AI$37,2,0))),IF(L392="CEPA",IF(ISERROR(VLOOKUP(M392,有害物质申报表!$AN$5:$AO$30,2,0)),"",(VLOOKUP(M392,有害物质申报表!$AN$5:$AO$30,2,0))),IF(L392="WA Safer Product",IF(ISERROR(VLOOKUP(M392,有害物质申报表!$AP$5:$AQ$22,2,0)),"",(VLOOKUP(M392,有害物质申报表!$AP$5:$AQ$22,2,0))),IF(M392="High Risk Prop 65",IF(ISERROR(VLOOKUP(N392,有害物质申报表!$AJ$5:$AK$24,2,0)),"",(VLOOKUP(N392,有害物质申报表!$AJ$5:$AK$24,2,0))),IF(M392="Complete Prop 65",IF(ISERROR(VLOOKUP(N392,有害物质申报表!$AL$5:$AM$967,2,0)),"",(VLOOKUP(N392,有害物质申报表!$AL$5:$AM$967,2,0))),IF(M392="Perfluorooctanoic acid PFOA its salts",IF(ISERROR(VLOOKUP(N392,有害物质申报表!$AR$5:$AS$12,2,0)),"",(VLOOKUP(N392,有害物质申报表!$AR$5:$AS$12,2,0))),IF(M392="Perfluoroocane sulphonic acid PFOS it salts",IF(ISERROR(VLOOKUP(N392,有害物质申报表!$AT$5:$AU$12,2,0)),"",(VLOOKUP(N392,有害物质申报表!$AT$5:$AU$12,2,0))),IF(M392="Perfluorohexane 1 sulphonic acid PFHxS its salts",IF(ISERROR(VLOOKUP(N392,有害物质申报表!$AV$5:$AW$12,2,0)),"",(VLOOKUP(N392,有害物质申报表!$AV$5:$AW$12,2,0))),IF(M392="Undecafluorohexanoic acid PFHxA its salts",IF(ISERROR(VLOOKUP(N392,有害物质申报表!$AX$5:$AY$12,2,0)),"",(VLOOKUP(N392,有害物质申报表!$AX$5:$AY$12,2,0))),IF(M392="Perfluorononanoic acid PFNA its salts",IF(ISERROR(VLOOKUP(N392,有害物质申报表!$AZ$5:$BA$9,2,0)),"",(VLOOKUP(N392,有害物质申报表!$AZ$5:$BA$9,2,0))),IF(M392="Perfluorobutane sulfonic acid PFBS and its salts",IF(ISERROR(VLOOKUP(N392,有害物质申报表!$BB$5:$BC$12,2,0)),"",(VLOOKUP(N392,有害物质申报表!$BB$5:$BC$12,2,0))),IF(M392="Long chain perfluorocarboxylic acids PFCAs C9 to C14 including their salts",IF(ISERROR(VLOOKUP(N392,有害物质申报表!$BD$5:$BE$14,2,0)),"",(VLOOKUP(N392,有害物质申报表!$BD$5:$BE$14,2,0))),IF(M392="Hexafluoropropylene oxide dimer acid HFPO DA or GenX and its acyl halides",IF(ISERROR(VLOOKUP(N392,有害物质申报表!$BF$5:$BG$9,2,0)),"",(VLOOKUP(N392,有害物质申报表!$BF$5:$BG$9,2,0))),IF(M392="Other PFAS",""))))))))))))))))</f>
        <v/>
      </c>
      <c r="P392" s="5"/>
      <c r="Q392" s="182" t="str" cm="1">
        <f t="array" ref="Q392">IF(ISBLANK(P392),"",P392*(LOOKUP(2,1/(NOT(ISBLANK($J$10:J392))),$J$10:J392)))</f>
        <v/>
      </c>
      <c r="R392" s="182" t="str" cm="1">
        <f t="array" ref="R392">IF(ISBLANK(P392),"", (LOOKUP(2,1/(NOT(ISBLANK($K$10:K392))),$K$10:K392)))</f>
        <v/>
      </c>
      <c r="S392" s="1018"/>
      <c r="T392" s="1019"/>
      <c r="U392" s="437"/>
      <c r="V392" s="437"/>
      <c r="W392" s="437"/>
      <c r="X392" s="437"/>
      <c r="Y392" s="437"/>
      <c r="Z392" s="437"/>
      <c r="AA392" s="437"/>
      <c r="AB392" s="437"/>
      <c r="AC392" s="437"/>
      <c r="AL392" s="952" t="s">
        <v>1678</v>
      </c>
      <c r="AM392" s="953" t="s">
        <v>1205</v>
      </c>
    </row>
    <row r="393" spans="1:39" ht="43.5" x14ac:dyDescent="0.6">
      <c r="A393" s="993"/>
      <c r="B393" s="1020"/>
      <c r="C393" s="182"/>
      <c r="D393" s="182"/>
      <c r="E393" s="182"/>
      <c r="F393" s="182"/>
      <c r="G393" s="182"/>
      <c r="H393" s="182"/>
      <c r="I393" s="182"/>
      <c r="J393" s="182"/>
      <c r="K393" s="182"/>
      <c r="L393" s="182" t="s">
        <v>2140</v>
      </c>
      <c r="M393" s="1018"/>
      <c r="N393" s="140"/>
      <c r="O393" s="140" t="str">
        <f>IF(L393="Full Materials Declaration","",IF(L393="TSCA Section 6h PBT",IF(ISERROR(VLOOKUP(M393,有害物质申报表!$AF$5:$AG$9,2,0)),"",(VLOOKUP(M393,有害物质申报表!$AF$5:$AG$9,2,0))),IF(L393="TSCA Risk Management",IF(ISERROR(VLOOKUP(M393,有害物质申报表!$AH$5:$AI$37,2,0)),"",(VLOOKUP(M393,有害物质申报表!$AH$5:$AI$37,2,0))),IF(L393="CEPA",IF(ISERROR(VLOOKUP(M393,有害物质申报表!$AN$5:$AO$30,2,0)),"",(VLOOKUP(M393,有害物质申报表!$AN$5:$AO$30,2,0))),IF(L393="WA Safer Product",IF(ISERROR(VLOOKUP(M393,有害物质申报表!$AP$5:$AQ$22,2,0)),"",(VLOOKUP(M393,有害物质申报表!$AP$5:$AQ$22,2,0))),IF(M393="High Risk Prop 65",IF(ISERROR(VLOOKUP(N393,有害物质申报表!$AJ$5:$AK$24,2,0)),"",(VLOOKUP(N393,有害物质申报表!$AJ$5:$AK$24,2,0))),IF(M393="Complete Prop 65",IF(ISERROR(VLOOKUP(N393,有害物质申报表!$AL$5:$AM$967,2,0)),"",(VLOOKUP(N393,有害物质申报表!$AL$5:$AM$967,2,0))),IF(M393="Perfluorooctanoic acid PFOA its salts",IF(ISERROR(VLOOKUP(N393,有害物质申报表!$AR$5:$AS$12,2,0)),"",(VLOOKUP(N393,有害物质申报表!$AR$5:$AS$12,2,0))),IF(M393="Perfluoroocane sulphonic acid PFOS it salts",IF(ISERROR(VLOOKUP(N393,有害物质申报表!$AT$5:$AU$12,2,0)),"",(VLOOKUP(N393,有害物质申报表!$AT$5:$AU$12,2,0))),IF(M393="Perfluorohexane 1 sulphonic acid PFHxS its salts",IF(ISERROR(VLOOKUP(N393,有害物质申报表!$AV$5:$AW$12,2,0)),"",(VLOOKUP(N393,有害物质申报表!$AV$5:$AW$12,2,0))),IF(M393="Undecafluorohexanoic acid PFHxA its salts",IF(ISERROR(VLOOKUP(N393,有害物质申报表!$AX$5:$AY$12,2,0)),"",(VLOOKUP(N393,有害物质申报表!$AX$5:$AY$12,2,0))),IF(M393="Perfluorononanoic acid PFNA its salts",IF(ISERROR(VLOOKUP(N393,有害物质申报表!$AZ$5:$BA$9,2,0)),"",(VLOOKUP(N393,有害物质申报表!$AZ$5:$BA$9,2,0))),IF(M393="Perfluorobutane sulfonic acid PFBS and its salts",IF(ISERROR(VLOOKUP(N393,有害物质申报表!$BB$5:$BC$12,2,0)),"",(VLOOKUP(N393,有害物质申报表!$BB$5:$BC$12,2,0))),IF(M393="Long chain perfluorocarboxylic acids PFCAs C9 to C14 including their salts",IF(ISERROR(VLOOKUP(N393,有害物质申报表!$BD$5:$BE$14,2,0)),"",(VLOOKUP(N393,有害物质申报表!$BD$5:$BE$14,2,0))),IF(M393="Hexafluoropropylene oxide dimer acid HFPO DA or GenX and its acyl halides",IF(ISERROR(VLOOKUP(N393,有害物质申报表!$BF$5:$BG$9,2,0)),"",(VLOOKUP(N393,有害物质申报表!$BF$5:$BG$9,2,0))),IF(M393="Other PFAS",""))))))))))))))))</f>
        <v/>
      </c>
      <c r="P393" s="5"/>
      <c r="Q393" s="182" t="str" cm="1">
        <f t="array" ref="Q393">IF(ISBLANK(P393),"",P393*(LOOKUP(2,1/(NOT(ISBLANK($J$10:J393))),$J$10:J393)))</f>
        <v/>
      </c>
      <c r="R393" s="182" t="str" cm="1">
        <f t="array" ref="R393">IF(ISBLANK(P393),"", (LOOKUP(2,1/(NOT(ISBLANK($K$10:K393))),$K$10:K393)))</f>
        <v/>
      </c>
      <c r="S393" s="1018"/>
      <c r="T393" s="1019"/>
      <c r="U393" s="437"/>
      <c r="V393" s="437"/>
      <c r="W393" s="437"/>
      <c r="X393" s="437"/>
      <c r="Y393" s="437"/>
      <c r="Z393" s="437"/>
      <c r="AA393" s="437"/>
      <c r="AB393" s="437"/>
      <c r="AC393" s="437"/>
      <c r="AL393" s="952" t="s">
        <v>1208</v>
      </c>
      <c r="AM393" s="953" t="s">
        <v>1724</v>
      </c>
    </row>
    <row r="394" spans="1:39" ht="29" x14ac:dyDescent="0.6">
      <c r="A394" s="993"/>
      <c r="B394" s="1020"/>
      <c r="C394" s="182"/>
      <c r="D394" s="182"/>
      <c r="E394" s="182"/>
      <c r="F394" s="182"/>
      <c r="G394" s="182"/>
      <c r="H394" s="182"/>
      <c r="I394" s="182"/>
      <c r="J394" s="182"/>
      <c r="K394" s="182"/>
      <c r="L394" s="182" t="s">
        <v>2140</v>
      </c>
      <c r="M394" s="1018"/>
      <c r="N394" s="140"/>
      <c r="O394" s="140" t="str">
        <f>IF(L394="Full Materials Declaration","",IF(L394="TSCA Section 6h PBT",IF(ISERROR(VLOOKUP(M394,有害物质申报表!$AF$5:$AG$9,2,0)),"",(VLOOKUP(M394,有害物质申报表!$AF$5:$AG$9,2,0))),IF(L394="TSCA Risk Management",IF(ISERROR(VLOOKUP(M394,有害物质申报表!$AH$5:$AI$37,2,0)),"",(VLOOKUP(M394,有害物质申报表!$AH$5:$AI$37,2,0))),IF(L394="CEPA",IF(ISERROR(VLOOKUP(M394,有害物质申报表!$AN$5:$AO$30,2,0)),"",(VLOOKUP(M394,有害物质申报表!$AN$5:$AO$30,2,0))),IF(L394="WA Safer Product",IF(ISERROR(VLOOKUP(M394,有害物质申报表!$AP$5:$AQ$22,2,0)),"",(VLOOKUP(M394,有害物质申报表!$AP$5:$AQ$22,2,0))),IF(M394="High Risk Prop 65",IF(ISERROR(VLOOKUP(N394,有害物质申报表!$AJ$5:$AK$24,2,0)),"",(VLOOKUP(N394,有害物质申报表!$AJ$5:$AK$24,2,0))),IF(M394="Complete Prop 65",IF(ISERROR(VLOOKUP(N394,有害物质申报表!$AL$5:$AM$967,2,0)),"",(VLOOKUP(N394,有害物质申报表!$AL$5:$AM$967,2,0))),IF(M394="Perfluorooctanoic acid PFOA its salts",IF(ISERROR(VLOOKUP(N394,有害物质申报表!$AR$5:$AS$12,2,0)),"",(VLOOKUP(N394,有害物质申报表!$AR$5:$AS$12,2,0))),IF(M394="Perfluoroocane sulphonic acid PFOS it salts",IF(ISERROR(VLOOKUP(N394,有害物质申报表!$AT$5:$AU$12,2,0)),"",(VLOOKUP(N394,有害物质申报表!$AT$5:$AU$12,2,0))),IF(M394="Perfluorohexane 1 sulphonic acid PFHxS its salts",IF(ISERROR(VLOOKUP(N394,有害物质申报表!$AV$5:$AW$12,2,0)),"",(VLOOKUP(N394,有害物质申报表!$AV$5:$AW$12,2,0))),IF(M394="Undecafluorohexanoic acid PFHxA its salts",IF(ISERROR(VLOOKUP(N394,有害物质申报表!$AX$5:$AY$12,2,0)),"",(VLOOKUP(N394,有害物质申报表!$AX$5:$AY$12,2,0))),IF(M394="Perfluorononanoic acid PFNA its salts",IF(ISERROR(VLOOKUP(N394,有害物质申报表!$AZ$5:$BA$9,2,0)),"",(VLOOKUP(N394,有害物质申报表!$AZ$5:$BA$9,2,0))),IF(M394="Perfluorobutane sulfonic acid PFBS and its salts",IF(ISERROR(VLOOKUP(N394,有害物质申报表!$BB$5:$BC$12,2,0)),"",(VLOOKUP(N394,有害物质申报表!$BB$5:$BC$12,2,0))),IF(M394="Long chain perfluorocarboxylic acids PFCAs C9 to C14 including their salts",IF(ISERROR(VLOOKUP(N394,有害物质申报表!$BD$5:$BE$14,2,0)),"",(VLOOKUP(N394,有害物质申报表!$BD$5:$BE$14,2,0))),IF(M394="Hexafluoropropylene oxide dimer acid HFPO DA or GenX and its acyl halides",IF(ISERROR(VLOOKUP(N394,有害物质申报表!$BF$5:$BG$9,2,0)),"",(VLOOKUP(N394,有害物质申报表!$BF$5:$BG$9,2,0))),IF(M394="Other PFAS",""))))))))))))))))</f>
        <v/>
      </c>
      <c r="P394" s="5"/>
      <c r="Q394" s="182" t="str" cm="1">
        <f t="array" ref="Q394">IF(ISBLANK(P394),"",P394*(LOOKUP(2,1/(NOT(ISBLANK($J$10:J394))),$J$10:J394)))</f>
        <v/>
      </c>
      <c r="R394" s="182" t="str" cm="1">
        <f t="array" ref="R394">IF(ISBLANK(P394),"", (LOOKUP(2,1/(NOT(ISBLANK($K$10:K394))),$K$10:K394)))</f>
        <v/>
      </c>
      <c r="S394" s="1018"/>
      <c r="T394" s="1019"/>
      <c r="U394" s="437"/>
      <c r="V394" s="437"/>
      <c r="W394" s="437"/>
      <c r="X394" s="437"/>
      <c r="Y394" s="437"/>
      <c r="Z394" s="437"/>
      <c r="AA394" s="437"/>
      <c r="AB394" s="437"/>
      <c r="AC394" s="437"/>
      <c r="AL394" s="952" t="s">
        <v>1209</v>
      </c>
      <c r="AM394" s="953" t="s">
        <v>1725</v>
      </c>
    </row>
    <row r="395" spans="1:39" x14ac:dyDescent="0.6">
      <c r="A395" s="993"/>
      <c r="B395" s="1020"/>
      <c r="C395" s="182"/>
      <c r="D395" s="182"/>
      <c r="E395" s="182"/>
      <c r="F395" s="182"/>
      <c r="G395" s="182"/>
      <c r="H395" s="182"/>
      <c r="I395" s="182"/>
      <c r="J395" s="182"/>
      <c r="K395" s="182"/>
      <c r="L395" s="182" t="s">
        <v>2140</v>
      </c>
      <c r="M395" s="1018"/>
      <c r="N395" s="140"/>
      <c r="O395" s="140" t="str">
        <f>IF(L395="Full Materials Declaration","",IF(L395="TSCA Section 6h PBT",IF(ISERROR(VLOOKUP(M395,有害物质申报表!$AF$5:$AG$9,2,0)),"",(VLOOKUP(M395,有害物质申报表!$AF$5:$AG$9,2,0))),IF(L395="TSCA Risk Management",IF(ISERROR(VLOOKUP(M395,有害物质申报表!$AH$5:$AI$37,2,0)),"",(VLOOKUP(M395,有害物质申报表!$AH$5:$AI$37,2,0))),IF(L395="CEPA",IF(ISERROR(VLOOKUP(M395,有害物质申报表!$AN$5:$AO$30,2,0)),"",(VLOOKUP(M395,有害物质申报表!$AN$5:$AO$30,2,0))),IF(L395="WA Safer Product",IF(ISERROR(VLOOKUP(M395,有害物质申报表!$AP$5:$AQ$22,2,0)),"",(VLOOKUP(M395,有害物质申报表!$AP$5:$AQ$22,2,0))),IF(M395="High Risk Prop 65",IF(ISERROR(VLOOKUP(N395,有害物质申报表!$AJ$5:$AK$24,2,0)),"",(VLOOKUP(N395,有害物质申报表!$AJ$5:$AK$24,2,0))),IF(M395="Complete Prop 65",IF(ISERROR(VLOOKUP(N395,有害物质申报表!$AL$5:$AM$967,2,0)),"",(VLOOKUP(N395,有害物质申报表!$AL$5:$AM$967,2,0))),IF(M395="Perfluorooctanoic acid PFOA its salts",IF(ISERROR(VLOOKUP(N395,有害物质申报表!$AR$5:$AS$12,2,0)),"",(VLOOKUP(N395,有害物质申报表!$AR$5:$AS$12,2,0))),IF(M395="Perfluoroocane sulphonic acid PFOS it salts",IF(ISERROR(VLOOKUP(N395,有害物质申报表!$AT$5:$AU$12,2,0)),"",(VLOOKUP(N395,有害物质申报表!$AT$5:$AU$12,2,0))),IF(M395="Perfluorohexane 1 sulphonic acid PFHxS its salts",IF(ISERROR(VLOOKUP(N395,有害物质申报表!$AV$5:$AW$12,2,0)),"",(VLOOKUP(N395,有害物质申报表!$AV$5:$AW$12,2,0))),IF(M395="Undecafluorohexanoic acid PFHxA its salts",IF(ISERROR(VLOOKUP(N395,有害物质申报表!$AX$5:$AY$12,2,0)),"",(VLOOKUP(N395,有害物质申报表!$AX$5:$AY$12,2,0))),IF(M395="Perfluorononanoic acid PFNA its salts",IF(ISERROR(VLOOKUP(N395,有害物质申报表!$AZ$5:$BA$9,2,0)),"",(VLOOKUP(N395,有害物质申报表!$AZ$5:$BA$9,2,0))),IF(M395="Perfluorobutane sulfonic acid PFBS and its salts",IF(ISERROR(VLOOKUP(N395,有害物质申报表!$BB$5:$BC$12,2,0)),"",(VLOOKUP(N395,有害物质申报表!$BB$5:$BC$12,2,0))),IF(M395="Long chain perfluorocarboxylic acids PFCAs C9 to C14 including their salts",IF(ISERROR(VLOOKUP(N395,有害物质申报表!$BD$5:$BE$14,2,0)),"",(VLOOKUP(N395,有害物质申报表!$BD$5:$BE$14,2,0))),IF(M395="Hexafluoropropylene oxide dimer acid HFPO DA or GenX and its acyl halides",IF(ISERROR(VLOOKUP(N395,有害物质申报表!$BF$5:$BG$9,2,0)),"",(VLOOKUP(N395,有害物质申报表!$BF$5:$BG$9,2,0))),IF(M395="Other PFAS",""))))))))))))))))</f>
        <v/>
      </c>
      <c r="P395" s="5"/>
      <c r="Q395" s="182" t="str" cm="1">
        <f t="array" ref="Q395">IF(ISBLANK(P395),"",P395*(LOOKUP(2,1/(NOT(ISBLANK($J$10:J395))),$J$10:J395)))</f>
        <v/>
      </c>
      <c r="R395" s="182" t="str" cm="1">
        <f t="array" ref="R395">IF(ISBLANK(P395),"", (LOOKUP(2,1/(NOT(ISBLANK($K$10:K395))),$K$10:K395)))</f>
        <v/>
      </c>
      <c r="S395" s="1018"/>
      <c r="T395" s="1019"/>
      <c r="U395" s="437"/>
      <c r="V395" s="437"/>
      <c r="W395" s="437"/>
      <c r="X395" s="437"/>
      <c r="Y395" s="437"/>
      <c r="Z395" s="437"/>
      <c r="AA395" s="437"/>
      <c r="AB395" s="437"/>
      <c r="AC395" s="437"/>
      <c r="AL395" s="952" t="s">
        <v>1212</v>
      </c>
      <c r="AM395" s="953" t="s">
        <v>1213</v>
      </c>
    </row>
    <row r="396" spans="1:39" x14ac:dyDescent="0.6">
      <c r="A396" s="993"/>
      <c r="B396" s="1020"/>
      <c r="C396" s="182"/>
      <c r="D396" s="182"/>
      <c r="E396" s="182"/>
      <c r="F396" s="182"/>
      <c r="G396" s="182"/>
      <c r="H396" s="182"/>
      <c r="I396" s="182"/>
      <c r="J396" s="182"/>
      <c r="K396" s="182"/>
      <c r="L396" s="182" t="s">
        <v>2140</v>
      </c>
      <c r="M396" s="1018"/>
      <c r="N396" s="140"/>
      <c r="O396" s="140" t="str">
        <f>IF(L396="Full Materials Declaration","",IF(L396="TSCA Section 6h PBT",IF(ISERROR(VLOOKUP(M396,有害物质申报表!$AF$5:$AG$9,2,0)),"",(VLOOKUP(M396,有害物质申报表!$AF$5:$AG$9,2,0))),IF(L396="TSCA Risk Management",IF(ISERROR(VLOOKUP(M396,有害物质申报表!$AH$5:$AI$37,2,0)),"",(VLOOKUP(M396,有害物质申报表!$AH$5:$AI$37,2,0))),IF(L396="CEPA",IF(ISERROR(VLOOKUP(M396,有害物质申报表!$AN$5:$AO$30,2,0)),"",(VLOOKUP(M396,有害物质申报表!$AN$5:$AO$30,2,0))),IF(L396="WA Safer Product",IF(ISERROR(VLOOKUP(M396,有害物质申报表!$AP$5:$AQ$22,2,0)),"",(VLOOKUP(M396,有害物质申报表!$AP$5:$AQ$22,2,0))),IF(M396="High Risk Prop 65",IF(ISERROR(VLOOKUP(N396,有害物质申报表!$AJ$5:$AK$24,2,0)),"",(VLOOKUP(N396,有害物质申报表!$AJ$5:$AK$24,2,0))),IF(M396="Complete Prop 65",IF(ISERROR(VLOOKUP(N396,有害物质申报表!$AL$5:$AM$967,2,0)),"",(VLOOKUP(N396,有害物质申报表!$AL$5:$AM$967,2,0))),IF(M396="Perfluorooctanoic acid PFOA its salts",IF(ISERROR(VLOOKUP(N396,有害物质申报表!$AR$5:$AS$12,2,0)),"",(VLOOKUP(N396,有害物质申报表!$AR$5:$AS$12,2,0))),IF(M396="Perfluoroocane sulphonic acid PFOS it salts",IF(ISERROR(VLOOKUP(N396,有害物质申报表!$AT$5:$AU$12,2,0)),"",(VLOOKUP(N396,有害物质申报表!$AT$5:$AU$12,2,0))),IF(M396="Perfluorohexane 1 sulphonic acid PFHxS its salts",IF(ISERROR(VLOOKUP(N396,有害物质申报表!$AV$5:$AW$12,2,0)),"",(VLOOKUP(N396,有害物质申报表!$AV$5:$AW$12,2,0))),IF(M396="Undecafluorohexanoic acid PFHxA its salts",IF(ISERROR(VLOOKUP(N396,有害物质申报表!$AX$5:$AY$12,2,0)),"",(VLOOKUP(N396,有害物质申报表!$AX$5:$AY$12,2,0))),IF(M396="Perfluorononanoic acid PFNA its salts",IF(ISERROR(VLOOKUP(N396,有害物质申报表!$AZ$5:$BA$9,2,0)),"",(VLOOKUP(N396,有害物质申报表!$AZ$5:$BA$9,2,0))),IF(M396="Perfluorobutane sulfonic acid PFBS and its salts",IF(ISERROR(VLOOKUP(N396,有害物质申报表!$BB$5:$BC$12,2,0)),"",(VLOOKUP(N396,有害物质申报表!$BB$5:$BC$12,2,0))),IF(M396="Long chain perfluorocarboxylic acids PFCAs C9 to C14 including their salts",IF(ISERROR(VLOOKUP(N396,有害物质申报表!$BD$5:$BE$14,2,0)),"",(VLOOKUP(N396,有害物质申报表!$BD$5:$BE$14,2,0))),IF(M396="Hexafluoropropylene oxide dimer acid HFPO DA or GenX and its acyl halides",IF(ISERROR(VLOOKUP(N396,有害物质申报表!$BF$5:$BG$9,2,0)),"",(VLOOKUP(N396,有害物质申报表!$BF$5:$BG$9,2,0))),IF(M396="Other PFAS",""))))))))))))))))</f>
        <v/>
      </c>
      <c r="P396" s="5"/>
      <c r="Q396" s="182" t="str" cm="1">
        <f t="array" ref="Q396">IF(ISBLANK(P396),"",P396*(LOOKUP(2,1/(NOT(ISBLANK($J$10:J396))),$J$10:J396)))</f>
        <v/>
      </c>
      <c r="R396" s="182" t="str" cm="1">
        <f t="array" ref="R396">IF(ISBLANK(P396),"", (LOOKUP(2,1/(NOT(ISBLANK($K$10:K396))),$K$10:K396)))</f>
        <v/>
      </c>
      <c r="S396" s="1018"/>
      <c r="T396" s="1019"/>
      <c r="U396" s="437"/>
      <c r="V396" s="437"/>
      <c r="W396" s="437"/>
      <c r="X396" s="437"/>
      <c r="Y396" s="437"/>
      <c r="Z396" s="437"/>
      <c r="AA396" s="437"/>
      <c r="AB396" s="437"/>
      <c r="AC396" s="437"/>
      <c r="AL396" s="952" t="s">
        <v>1294</v>
      </c>
      <c r="AM396" s="953" t="s">
        <v>1295</v>
      </c>
    </row>
    <row r="397" spans="1:39" x14ac:dyDescent="0.6">
      <c r="A397" s="993"/>
      <c r="B397" s="1020"/>
      <c r="C397" s="182"/>
      <c r="D397" s="182"/>
      <c r="E397" s="182"/>
      <c r="F397" s="182"/>
      <c r="G397" s="182"/>
      <c r="H397" s="182"/>
      <c r="I397" s="182"/>
      <c r="J397" s="182"/>
      <c r="K397" s="182"/>
      <c r="L397" s="182" t="s">
        <v>2140</v>
      </c>
      <c r="M397" s="1018"/>
      <c r="N397" s="140"/>
      <c r="O397" s="140" t="str">
        <f>IF(L397="Full Materials Declaration","",IF(L397="TSCA Section 6h PBT",IF(ISERROR(VLOOKUP(M397,有害物质申报表!$AF$5:$AG$9,2,0)),"",(VLOOKUP(M397,有害物质申报表!$AF$5:$AG$9,2,0))),IF(L397="TSCA Risk Management",IF(ISERROR(VLOOKUP(M397,有害物质申报表!$AH$5:$AI$37,2,0)),"",(VLOOKUP(M397,有害物质申报表!$AH$5:$AI$37,2,0))),IF(L397="CEPA",IF(ISERROR(VLOOKUP(M397,有害物质申报表!$AN$5:$AO$30,2,0)),"",(VLOOKUP(M397,有害物质申报表!$AN$5:$AO$30,2,0))),IF(L397="WA Safer Product",IF(ISERROR(VLOOKUP(M397,有害物质申报表!$AP$5:$AQ$22,2,0)),"",(VLOOKUP(M397,有害物质申报表!$AP$5:$AQ$22,2,0))),IF(M397="High Risk Prop 65",IF(ISERROR(VLOOKUP(N397,有害物质申报表!$AJ$5:$AK$24,2,0)),"",(VLOOKUP(N397,有害物质申报表!$AJ$5:$AK$24,2,0))),IF(M397="Complete Prop 65",IF(ISERROR(VLOOKUP(N397,有害物质申报表!$AL$5:$AM$967,2,0)),"",(VLOOKUP(N397,有害物质申报表!$AL$5:$AM$967,2,0))),IF(M397="Perfluorooctanoic acid PFOA its salts",IF(ISERROR(VLOOKUP(N397,有害物质申报表!$AR$5:$AS$12,2,0)),"",(VLOOKUP(N397,有害物质申报表!$AR$5:$AS$12,2,0))),IF(M397="Perfluoroocane sulphonic acid PFOS it salts",IF(ISERROR(VLOOKUP(N397,有害物质申报表!$AT$5:$AU$12,2,0)),"",(VLOOKUP(N397,有害物质申报表!$AT$5:$AU$12,2,0))),IF(M397="Perfluorohexane 1 sulphonic acid PFHxS its salts",IF(ISERROR(VLOOKUP(N397,有害物质申报表!$AV$5:$AW$12,2,0)),"",(VLOOKUP(N397,有害物质申报表!$AV$5:$AW$12,2,0))),IF(M397="Undecafluorohexanoic acid PFHxA its salts",IF(ISERROR(VLOOKUP(N397,有害物质申报表!$AX$5:$AY$12,2,0)),"",(VLOOKUP(N397,有害物质申报表!$AX$5:$AY$12,2,0))),IF(M397="Perfluorononanoic acid PFNA its salts",IF(ISERROR(VLOOKUP(N397,有害物质申报表!$AZ$5:$BA$9,2,0)),"",(VLOOKUP(N397,有害物质申报表!$AZ$5:$BA$9,2,0))),IF(M397="Perfluorobutane sulfonic acid PFBS and its salts",IF(ISERROR(VLOOKUP(N397,有害物质申报表!$BB$5:$BC$12,2,0)),"",(VLOOKUP(N397,有害物质申报表!$BB$5:$BC$12,2,0))),IF(M397="Long chain perfluorocarboxylic acids PFCAs C9 to C14 including their salts",IF(ISERROR(VLOOKUP(N397,有害物质申报表!$BD$5:$BE$14,2,0)),"",(VLOOKUP(N397,有害物质申报表!$BD$5:$BE$14,2,0))),IF(M397="Hexafluoropropylene oxide dimer acid HFPO DA or GenX and its acyl halides",IF(ISERROR(VLOOKUP(N397,有害物质申报表!$BF$5:$BG$9,2,0)),"",(VLOOKUP(N397,有害物质申报表!$BF$5:$BG$9,2,0))),IF(M397="Other PFAS",""))))))))))))))))</f>
        <v/>
      </c>
      <c r="P397" s="5"/>
      <c r="Q397" s="182" t="str" cm="1">
        <f t="array" ref="Q397">IF(ISBLANK(P397),"",P397*(LOOKUP(2,1/(NOT(ISBLANK($J$10:J397))),$J$10:J397)))</f>
        <v/>
      </c>
      <c r="R397" s="182" t="str" cm="1">
        <f t="array" ref="R397">IF(ISBLANK(P397),"", (LOOKUP(2,1/(NOT(ISBLANK($K$10:K397))),$K$10:K397)))</f>
        <v/>
      </c>
      <c r="S397" s="1018"/>
      <c r="T397" s="1019"/>
      <c r="U397" s="437"/>
      <c r="V397" s="437"/>
      <c r="W397" s="437"/>
      <c r="X397" s="437"/>
      <c r="Y397" s="437"/>
      <c r="Z397" s="437"/>
      <c r="AA397" s="437"/>
      <c r="AB397" s="437"/>
      <c r="AC397" s="437"/>
      <c r="AL397" s="952" t="s">
        <v>1362</v>
      </c>
      <c r="AM397" s="953" t="s">
        <v>1363</v>
      </c>
    </row>
    <row r="398" spans="1:39" x14ac:dyDescent="0.6">
      <c r="A398" s="993"/>
      <c r="B398" s="1020"/>
      <c r="C398" s="182"/>
      <c r="D398" s="182"/>
      <c r="E398" s="182"/>
      <c r="F398" s="182"/>
      <c r="G398" s="182"/>
      <c r="H398" s="182"/>
      <c r="I398" s="182"/>
      <c r="J398" s="182"/>
      <c r="K398" s="182"/>
      <c r="L398" s="182" t="s">
        <v>2140</v>
      </c>
      <c r="M398" s="1018"/>
      <c r="N398" s="140"/>
      <c r="O398" s="140" t="str">
        <f>IF(L398="Full Materials Declaration","",IF(L398="TSCA Section 6h PBT",IF(ISERROR(VLOOKUP(M398,有害物质申报表!$AF$5:$AG$9,2,0)),"",(VLOOKUP(M398,有害物质申报表!$AF$5:$AG$9,2,0))),IF(L398="TSCA Risk Management",IF(ISERROR(VLOOKUP(M398,有害物质申报表!$AH$5:$AI$37,2,0)),"",(VLOOKUP(M398,有害物质申报表!$AH$5:$AI$37,2,0))),IF(L398="CEPA",IF(ISERROR(VLOOKUP(M398,有害物质申报表!$AN$5:$AO$30,2,0)),"",(VLOOKUP(M398,有害物质申报表!$AN$5:$AO$30,2,0))),IF(L398="WA Safer Product",IF(ISERROR(VLOOKUP(M398,有害物质申报表!$AP$5:$AQ$22,2,0)),"",(VLOOKUP(M398,有害物质申报表!$AP$5:$AQ$22,2,0))),IF(M398="High Risk Prop 65",IF(ISERROR(VLOOKUP(N398,有害物质申报表!$AJ$5:$AK$24,2,0)),"",(VLOOKUP(N398,有害物质申报表!$AJ$5:$AK$24,2,0))),IF(M398="Complete Prop 65",IF(ISERROR(VLOOKUP(N398,有害物质申报表!$AL$5:$AM$967,2,0)),"",(VLOOKUP(N398,有害物质申报表!$AL$5:$AM$967,2,0))),IF(M398="Perfluorooctanoic acid PFOA its salts",IF(ISERROR(VLOOKUP(N398,有害物质申报表!$AR$5:$AS$12,2,0)),"",(VLOOKUP(N398,有害物质申报表!$AR$5:$AS$12,2,0))),IF(M398="Perfluoroocane sulphonic acid PFOS it salts",IF(ISERROR(VLOOKUP(N398,有害物质申报表!$AT$5:$AU$12,2,0)),"",(VLOOKUP(N398,有害物质申报表!$AT$5:$AU$12,2,0))),IF(M398="Perfluorohexane 1 sulphonic acid PFHxS its salts",IF(ISERROR(VLOOKUP(N398,有害物质申报表!$AV$5:$AW$12,2,0)),"",(VLOOKUP(N398,有害物质申报表!$AV$5:$AW$12,2,0))),IF(M398="Undecafluorohexanoic acid PFHxA its salts",IF(ISERROR(VLOOKUP(N398,有害物质申报表!$AX$5:$AY$12,2,0)),"",(VLOOKUP(N398,有害物质申报表!$AX$5:$AY$12,2,0))),IF(M398="Perfluorononanoic acid PFNA its salts",IF(ISERROR(VLOOKUP(N398,有害物质申报表!$AZ$5:$BA$9,2,0)),"",(VLOOKUP(N398,有害物质申报表!$AZ$5:$BA$9,2,0))),IF(M398="Perfluorobutane sulfonic acid PFBS and its salts",IF(ISERROR(VLOOKUP(N398,有害物质申报表!$BB$5:$BC$12,2,0)),"",(VLOOKUP(N398,有害物质申报表!$BB$5:$BC$12,2,0))),IF(M398="Long chain perfluorocarboxylic acids PFCAs C9 to C14 including their salts",IF(ISERROR(VLOOKUP(N398,有害物质申报表!$BD$5:$BE$14,2,0)),"",(VLOOKUP(N398,有害物质申报表!$BD$5:$BE$14,2,0))),IF(M398="Hexafluoropropylene oxide dimer acid HFPO DA or GenX and its acyl halides",IF(ISERROR(VLOOKUP(N398,有害物质申报表!$BF$5:$BG$9,2,0)),"",(VLOOKUP(N398,有害物质申报表!$BF$5:$BG$9,2,0))),IF(M398="Other PFAS",""))))))))))))))))</f>
        <v/>
      </c>
      <c r="P398" s="5"/>
      <c r="Q398" s="182" t="str" cm="1">
        <f t="array" ref="Q398">IF(ISBLANK(P398),"",P398*(LOOKUP(2,1/(NOT(ISBLANK($J$10:J398))),$J$10:J398)))</f>
        <v/>
      </c>
      <c r="R398" s="182" t="str" cm="1">
        <f t="array" ref="R398">IF(ISBLANK(P398),"", (LOOKUP(2,1/(NOT(ISBLANK($K$10:K398))),$K$10:K398)))</f>
        <v/>
      </c>
      <c r="S398" s="1018"/>
      <c r="T398" s="1019"/>
      <c r="U398" s="437"/>
      <c r="V398" s="437"/>
      <c r="W398" s="437"/>
      <c r="X398" s="437"/>
      <c r="Y398" s="437"/>
      <c r="Z398" s="437"/>
      <c r="AA398" s="437"/>
      <c r="AB398" s="437"/>
      <c r="AC398" s="437"/>
      <c r="AL398" s="952" t="s">
        <v>1377</v>
      </c>
      <c r="AM398" s="953" t="s">
        <v>1378</v>
      </c>
    </row>
    <row r="399" spans="1:39" ht="29" x14ac:dyDescent="0.6">
      <c r="A399" s="993"/>
      <c r="B399" s="1020"/>
      <c r="C399" s="182"/>
      <c r="D399" s="182"/>
      <c r="E399" s="182"/>
      <c r="F399" s="182"/>
      <c r="G399" s="182"/>
      <c r="H399" s="182"/>
      <c r="I399" s="182"/>
      <c r="J399" s="182"/>
      <c r="K399" s="182"/>
      <c r="L399" s="182" t="s">
        <v>2140</v>
      </c>
      <c r="M399" s="1018"/>
      <c r="N399" s="140"/>
      <c r="O399" s="140" t="str">
        <f>IF(L399="Full Materials Declaration","",IF(L399="TSCA Section 6h PBT",IF(ISERROR(VLOOKUP(M399,有害物质申报表!$AF$5:$AG$9,2,0)),"",(VLOOKUP(M399,有害物质申报表!$AF$5:$AG$9,2,0))),IF(L399="TSCA Risk Management",IF(ISERROR(VLOOKUP(M399,有害物质申报表!$AH$5:$AI$37,2,0)),"",(VLOOKUP(M399,有害物质申报表!$AH$5:$AI$37,2,0))),IF(L399="CEPA",IF(ISERROR(VLOOKUP(M399,有害物质申报表!$AN$5:$AO$30,2,0)),"",(VLOOKUP(M399,有害物质申报表!$AN$5:$AO$30,2,0))),IF(L399="WA Safer Product",IF(ISERROR(VLOOKUP(M399,有害物质申报表!$AP$5:$AQ$22,2,0)),"",(VLOOKUP(M399,有害物质申报表!$AP$5:$AQ$22,2,0))),IF(M399="High Risk Prop 65",IF(ISERROR(VLOOKUP(N399,有害物质申报表!$AJ$5:$AK$24,2,0)),"",(VLOOKUP(N399,有害物质申报表!$AJ$5:$AK$24,2,0))),IF(M399="Complete Prop 65",IF(ISERROR(VLOOKUP(N399,有害物质申报表!$AL$5:$AM$967,2,0)),"",(VLOOKUP(N399,有害物质申报表!$AL$5:$AM$967,2,0))),IF(M399="Perfluorooctanoic acid PFOA its salts",IF(ISERROR(VLOOKUP(N399,有害物质申报表!$AR$5:$AS$12,2,0)),"",(VLOOKUP(N399,有害物质申报表!$AR$5:$AS$12,2,0))),IF(M399="Perfluoroocane sulphonic acid PFOS it salts",IF(ISERROR(VLOOKUP(N399,有害物质申报表!$AT$5:$AU$12,2,0)),"",(VLOOKUP(N399,有害物质申报表!$AT$5:$AU$12,2,0))),IF(M399="Perfluorohexane 1 sulphonic acid PFHxS its salts",IF(ISERROR(VLOOKUP(N399,有害物质申报表!$AV$5:$AW$12,2,0)),"",(VLOOKUP(N399,有害物质申报表!$AV$5:$AW$12,2,0))),IF(M399="Undecafluorohexanoic acid PFHxA its salts",IF(ISERROR(VLOOKUP(N399,有害物质申报表!$AX$5:$AY$12,2,0)),"",(VLOOKUP(N399,有害物质申报表!$AX$5:$AY$12,2,0))),IF(M399="Perfluorononanoic acid PFNA its salts",IF(ISERROR(VLOOKUP(N399,有害物质申报表!$AZ$5:$BA$9,2,0)),"",(VLOOKUP(N399,有害物质申报表!$AZ$5:$BA$9,2,0))),IF(M399="Perfluorobutane sulfonic acid PFBS and its salts",IF(ISERROR(VLOOKUP(N399,有害物质申报表!$BB$5:$BC$12,2,0)),"",(VLOOKUP(N399,有害物质申报表!$BB$5:$BC$12,2,0))),IF(M399="Long chain perfluorocarboxylic acids PFCAs C9 to C14 including their salts",IF(ISERROR(VLOOKUP(N399,有害物质申报表!$BD$5:$BE$14,2,0)),"",(VLOOKUP(N399,有害物质申报表!$BD$5:$BE$14,2,0))),IF(M399="Hexafluoropropylene oxide dimer acid HFPO DA or GenX and its acyl halides",IF(ISERROR(VLOOKUP(N399,有害物质申报表!$BF$5:$BG$9,2,0)),"",(VLOOKUP(N399,有害物质申报表!$BF$5:$BG$9,2,0))),IF(M399="Other PFAS",""))))))))))))))))</f>
        <v/>
      </c>
      <c r="P399" s="5"/>
      <c r="Q399" s="182" t="str" cm="1">
        <f t="array" ref="Q399">IF(ISBLANK(P399),"",P399*(LOOKUP(2,1/(NOT(ISBLANK($J$10:J399))),$J$10:J399)))</f>
        <v/>
      </c>
      <c r="R399" s="182" t="str" cm="1">
        <f t="array" ref="R399">IF(ISBLANK(P399),"", (LOOKUP(2,1/(NOT(ISBLANK($K$10:K399))),$K$10:K399)))</f>
        <v/>
      </c>
      <c r="S399" s="1018"/>
      <c r="T399" s="1019"/>
      <c r="U399" s="437"/>
      <c r="V399" s="437"/>
      <c r="W399" s="437"/>
      <c r="X399" s="437"/>
      <c r="Y399" s="437"/>
      <c r="Z399" s="437"/>
      <c r="AA399" s="437"/>
      <c r="AB399" s="437"/>
      <c r="AC399" s="437"/>
      <c r="AL399" s="952" t="s">
        <v>1412</v>
      </c>
      <c r="AM399" s="953" t="s">
        <v>119</v>
      </c>
    </row>
    <row r="400" spans="1:39" x14ac:dyDescent="0.6">
      <c r="A400" s="993"/>
      <c r="B400" s="1020"/>
      <c r="C400" s="182"/>
      <c r="D400" s="182"/>
      <c r="E400" s="182"/>
      <c r="F400" s="182"/>
      <c r="G400" s="182"/>
      <c r="H400" s="182"/>
      <c r="I400" s="182"/>
      <c r="J400" s="182"/>
      <c r="K400" s="182"/>
      <c r="L400" s="182" t="s">
        <v>2140</v>
      </c>
      <c r="M400" s="1018"/>
      <c r="N400" s="140"/>
      <c r="O400" s="140" t="str">
        <f>IF(L400="Full Materials Declaration","",IF(L400="TSCA Section 6h PBT",IF(ISERROR(VLOOKUP(M400,有害物质申报表!$AF$5:$AG$9,2,0)),"",(VLOOKUP(M400,有害物质申报表!$AF$5:$AG$9,2,0))),IF(L400="TSCA Risk Management",IF(ISERROR(VLOOKUP(M400,有害物质申报表!$AH$5:$AI$37,2,0)),"",(VLOOKUP(M400,有害物质申报表!$AH$5:$AI$37,2,0))),IF(L400="CEPA",IF(ISERROR(VLOOKUP(M400,有害物质申报表!$AN$5:$AO$30,2,0)),"",(VLOOKUP(M400,有害物质申报表!$AN$5:$AO$30,2,0))),IF(L400="WA Safer Product",IF(ISERROR(VLOOKUP(M400,有害物质申报表!$AP$5:$AQ$22,2,0)),"",(VLOOKUP(M400,有害物质申报表!$AP$5:$AQ$22,2,0))),IF(M400="High Risk Prop 65",IF(ISERROR(VLOOKUP(N400,有害物质申报表!$AJ$5:$AK$24,2,0)),"",(VLOOKUP(N400,有害物质申报表!$AJ$5:$AK$24,2,0))),IF(M400="Complete Prop 65",IF(ISERROR(VLOOKUP(N400,有害物质申报表!$AL$5:$AM$967,2,0)),"",(VLOOKUP(N400,有害物质申报表!$AL$5:$AM$967,2,0))),IF(M400="Perfluorooctanoic acid PFOA its salts",IF(ISERROR(VLOOKUP(N400,有害物质申报表!$AR$5:$AS$12,2,0)),"",(VLOOKUP(N400,有害物质申报表!$AR$5:$AS$12,2,0))),IF(M400="Perfluoroocane sulphonic acid PFOS it salts",IF(ISERROR(VLOOKUP(N400,有害物质申报表!$AT$5:$AU$12,2,0)),"",(VLOOKUP(N400,有害物质申报表!$AT$5:$AU$12,2,0))),IF(M400="Perfluorohexane 1 sulphonic acid PFHxS its salts",IF(ISERROR(VLOOKUP(N400,有害物质申报表!$AV$5:$AW$12,2,0)),"",(VLOOKUP(N400,有害物质申报表!$AV$5:$AW$12,2,0))),IF(M400="Undecafluorohexanoic acid PFHxA its salts",IF(ISERROR(VLOOKUP(N400,有害物质申报表!$AX$5:$AY$12,2,0)),"",(VLOOKUP(N400,有害物质申报表!$AX$5:$AY$12,2,0))),IF(M400="Perfluorononanoic acid PFNA its salts",IF(ISERROR(VLOOKUP(N400,有害物质申报表!$AZ$5:$BA$9,2,0)),"",(VLOOKUP(N400,有害物质申报表!$AZ$5:$BA$9,2,0))),IF(M400="Perfluorobutane sulfonic acid PFBS and its salts",IF(ISERROR(VLOOKUP(N400,有害物质申报表!$BB$5:$BC$12,2,0)),"",(VLOOKUP(N400,有害物质申报表!$BB$5:$BC$12,2,0))),IF(M400="Long chain perfluorocarboxylic acids PFCAs C9 to C14 including their salts",IF(ISERROR(VLOOKUP(N400,有害物质申报表!$BD$5:$BE$14,2,0)),"",(VLOOKUP(N400,有害物质申报表!$BD$5:$BE$14,2,0))),IF(M400="Hexafluoropropylene oxide dimer acid HFPO DA or GenX and its acyl halides",IF(ISERROR(VLOOKUP(N400,有害物质申报表!$BF$5:$BG$9,2,0)),"",(VLOOKUP(N400,有害物质申报表!$BF$5:$BG$9,2,0))),IF(M400="Other PFAS",""))))))))))))))))</f>
        <v/>
      </c>
      <c r="P400" s="5"/>
      <c r="Q400" s="182" t="str" cm="1">
        <f t="array" ref="Q400">IF(ISBLANK(P400),"",P400*(LOOKUP(2,1/(NOT(ISBLANK($J$10:J400))),$J$10:J400)))</f>
        <v/>
      </c>
      <c r="R400" s="182" t="str" cm="1">
        <f t="array" ref="R400">IF(ISBLANK(P400),"", (LOOKUP(2,1/(NOT(ISBLANK($K$10:K400))),$K$10:K400)))</f>
        <v/>
      </c>
      <c r="S400" s="1018"/>
      <c r="T400" s="1019"/>
      <c r="U400" s="437"/>
      <c r="V400" s="437"/>
      <c r="W400" s="437"/>
      <c r="X400" s="437"/>
      <c r="Y400" s="437"/>
      <c r="Z400" s="437"/>
      <c r="AA400" s="437"/>
      <c r="AB400" s="437"/>
      <c r="AC400" s="437"/>
      <c r="AL400" s="952" t="s">
        <v>1417</v>
      </c>
      <c r="AM400" s="953" t="s">
        <v>1418</v>
      </c>
    </row>
    <row r="401" spans="1:39" x14ac:dyDescent="0.6">
      <c r="A401" s="993"/>
      <c r="B401" s="1020"/>
      <c r="C401" s="182"/>
      <c r="D401" s="182"/>
      <c r="E401" s="182"/>
      <c r="F401" s="182"/>
      <c r="G401" s="182"/>
      <c r="H401" s="182"/>
      <c r="I401" s="182"/>
      <c r="J401" s="182"/>
      <c r="K401" s="182"/>
      <c r="L401" s="182" t="s">
        <v>2140</v>
      </c>
      <c r="M401" s="1018"/>
      <c r="N401" s="140"/>
      <c r="O401" s="140" t="str">
        <f>IF(L401="Full Materials Declaration","",IF(L401="TSCA Section 6h PBT",IF(ISERROR(VLOOKUP(M401,有害物质申报表!$AF$5:$AG$9,2,0)),"",(VLOOKUP(M401,有害物质申报表!$AF$5:$AG$9,2,0))),IF(L401="TSCA Risk Management",IF(ISERROR(VLOOKUP(M401,有害物质申报表!$AH$5:$AI$37,2,0)),"",(VLOOKUP(M401,有害物质申报表!$AH$5:$AI$37,2,0))),IF(L401="CEPA",IF(ISERROR(VLOOKUP(M401,有害物质申报表!$AN$5:$AO$30,2,0)),"",(VLOOKUP(M401,有害物质申报表!$AN$5:$AO$30,2,0))),IF(L401="WA Safer Product",IF(ISERROR(VLOOKUP(M401,有害物质申报表!$AP$5:$AQ$22,2,0)),"",(VLOOKUP(M401,有害物质申报表!$AP$5:$AQ$22,2,0))),IF(M401="High Risk Prop 65",IF(ISERROR(VLOOKUP(N401,有害物质申报表!$AJ$5:$AK$24,2,0)),"",(VLOOKUP(N401,有害物质申报表!$AJ$5:$AK$24,2,0))),IF(M401="Complete Prop 65",IF(ISERROR(VLOOKUP(N401,有害物质申报表!$AL$5:$AM$967,2,0)),"",(VLOOKUP(N401,有害物质申报表!$AL$5:$AM$967,2,0))),IF(M401="Perfluorooctanoic acid PFOA its salts",IF(ISERROR(VLOOKUP(N401,有害物质申报表!$AR$5:$AS$12,2,0)),"",(VLOOKUP(N401,有害物质申报表!$AR$5:$AS$12,2,0))),IF(M401="Perfluoroocane sulphonic acid PFOS it salts",IF(ISERROR(VLOOKUP(N401,有害物质申报表!$AT$5:$AU$12,2,0)),"",(VLOOKUP(N401,有害物质申报表!$AT$5:$AU$12,2,0))),IF(M401="Perfluorohexane 1 sulphonic acid PFHxS its salts",IF(ISERROR(VLOOKUP(N401,有害物质申报表!$AV$5:$AW$12,2,0)),"",(VLOOKUP(N401,有害物质申报表!$AV$5:$AW$12,2,0))),IF(M401="Undecafluorohexanoic acid PFHxA its salts",IF(ISERROR(VLOOKUP(N401,有害物质申报表!$AX$5:$AY$12,2,0)),"",(VLOOKUP(N401,有害物质申报表!$AX$5:$AY$12,2,0))),IF(M401="Perfluorononanoic acid PFNA its salts",IF(ISERROR(VLOOKUP(N401,有害物质申报表!$AZ$5:$BA$9,2,0)),"",(VLOOKUP(N401,有害物质申报表!$AZ$5:$BA$9,2,0))),IF(M401="Perfluorobutane sulfonic acid PFBS and its salts",IF(ISERROR(VLOOKUP(N401,有害物质申报表!$BB$5:$BC$12,2,0)),"",(VLOOKUP(N401,有害物质申报表!$BB$5:$BC$12,2,0))),IF(M401="Long chain perfluorocarboxylic acids PFCAs C9 to C14 including their salts",IF(ISERROR(VLOOKUP(N401,有害物质申报表!$BD$5:$BE$14,2,0)),"",(VLOOKUP(N401,有害物质申报表!$BD$5:$BE$14,2,0))),IF(M401="Hexafluoropropylene oxide dimer acid HFPO DA or GenX and its acyl halides",IF(ISERROR(VLOOKUP(N401,有害物质申报表!$BF$5:$BG$9,2,0)),"",(VLOOKUP(N401,有害物质申报表!$BF$5:$BG$9,2,0))),IF(M401="Other PFAS",""))))))))))))))))</f>
        <v/>
      </c>
      <c r="P401" s="5"/>
      <c r="Q401" s="182" t="str" cm="1">
        <f t="array" ref="Q401">IF(ISBLANK(P401),"",P401*(LOOKUP(2,1/(NOT(ISBLANK($J$10:J401))),$J$10:J401)))</f>
        <v/>
      </c>
      <c r="R401" s="182" t="str" cm="1">
        <f t="array" ref="R401">IF(ISBLANK(P401),"", (LOOKUP(2,1/(NOT(ISBLANK($K$10:K401))),$K$10:K401)))</f>
        <v/>
      </c>
      <c r="S401" s="1018"/>
      <c r="T401" s="1019"/>
      <c r="U401" s="437"/>
      <c r="V401" s="437"/>
      <c r="W401" s="437"/>
      <c r="X401" s="437"/>
      <c r="Y401" s="437"/>
      <c r="Z401" s="437"/>
      <c r="AA401" s="437"/>
      <c r="AB401" s="437"/>
      <c r="AC401" s="437"/>
      <c r="AL401" s="952" t="s">
        <v>1431</v>
      </c>
      <c r="AM401" s="953" t="s">
        <v>1432</v>
      </c>
    </row>
    <row r="402" spans="1:39" x14ac:dyDescent="0.6">
      <c r="A402" s="993"/>
      <c r="B402" s="1020"/>
      <c r="C402" s="182"/>
      <c r="D402" s="182"/>
      <c r="E402" s="182"/>
      <c r="F402" s="182"/>
      <c r="G402" s="182"/>
      <c r="H402" s="182"/>
      <c r="I402" s="182"/>
      <c r="J402" s="182"/>
      <c r="K402" s="182"/>
      <c r="L402" s="182" t="s">
        <v>2140</v>
      </c>
      <c r="M402" s="1018"/>
      <c r="N402" s="140"/>
      <c r="O402" s="140" t="str">
        <f>IF(L402="Full Materials Declaration","",IF(L402="TSCA Section 6h PBT",IF(ISERROR(VLOOKUP(M402,有害物质申报表!$AF$5:$AG$9,2,0)),"",(VLOOKUP(M402,有害物质申报表!$AF$5:$AG$9,2,0))),IF(L402="TSCA Risk Management",IF(ISERROR(VLOOKUP(M402,有害物质申报表!$AH$5:$AI$37,2,0)),"",(VLOOKUP(M402,有害物质申报表!$AH$5:$AI$37,2,0))),IF(L402="CEPA",IF(ISERROR(VLOOKUP(M402,有害物质申报表!$AN$5:$AO$30,2,0)),"",(VLOOKUP(M402,有害物质申报表!$AN$5:$AO$30,2,0))),IF(L402="WA Safer Product",IF(ISERROR(VLOOKUP(M402,有害物质申报表!$AP$5:$AQ$22,2,0)),"",(VLOOKUP(M402,有害物质申报表!$AP$5:$AQ$22,2,0))),IF(M402="High Risk Prop 65",IF(ISERROR(VLOOKUP(N402,有害物质申报表!$AJ$5:$AK$24,2,0)),"",(VLOOKUP(N402,有害物质申报表!$AJ$5:$AK$24,2,0))),IF(M402="Complete Prop 65",IF(ISERROR(VLOOKUP(N402,有害物质申报表!$AL$5:$AM$967,2,0)),"",(VLOOKUP(N402,有害物质申报表!$AL$5:$AM$967,2,0))),IF(M402="Perfluorooctanoic acid PFOA its salts",IF(ISERROR(VLOOKUP(N402,有害物质申报表!$AR$5:$AS$12,2,0)),"",(VLOOKUP(N402,有害物质申报表!$AR$5:$AS$12,2,0))),IF(M402="Perfluoroocane sulphonic acid PFOS it salts",IF(ISERROR(VLOOKUP(N402,有害物质申报表!$AT$5:$AU$12,2,0)),"",(VLOOKUP(N402,有害物质申报表!$AT$5:$AU$12,2,0))),IF(M402="Perfluorohexane 1 sulphonic acid PFHxS its salts",IF(ISERROR(VLOOKUP(N402,有害物质申报表!$AV$5:$AW$12,2,0)),"",(VLOOKUP(N402,有害物质申报表!$AV$5:$AW$12,2,0))),IF(M402="Undecafluorohexanoic acid PFHxA its salts",IF(ISERROR(VLOOKUP(N402,有害物质申报表!$AX$5:$AY$12,2,0)),"",(VLOOKUP(N402,有害物质申报表!$AX$5:$AY$12,2,0))),IF(M402="Perfluorononanoic acid PFNA its salts",IF(ISERROR(VLOOKUP(N402,有害物质申报表!$AZ$5:$BA$9,2,0)),"",(VLOOKUP(N402,有害物质申报表!$AZ$5:$BA$9,2,0))),IF(M402="Perfluorobutane sulfonic acid PFBS and its salts",IF(ISERROR(VLOOKUP(N402,有害物质申报表!$BB$5:$BC$12,2,0)),"",(VLOOKUP(N402,有害物质申报表!$BB$5:$BC$12,2,0))),IF(M402="Long chain perfluorocarboxylic acids PFCAs C9 to C14 including their salts",IF(ISERROR(VLOOKUP(N402,有害物质申报表!$BD$5:$BE$14,2,0)),"",(VLOOKUP(N402,有害物质申报表!$BD$5:$BE$14,2,0))),IF(M402="Hexafluoropropylene oxide dimer acid HFPO DA or GenX and its acyl halides",IF(ISERROR(VLOOKUP(N402,有害物质申报表!$BF$5:$BG$9,2,0)),"",(VLOOKUP(N402,有害物质申报表!$BF$5:$BG$9,2,0))),IF(M402="Other PFAS",""))))))))))))))))</f>
        <v/>
      </c>
      <c r="P402" s="5"/>
      <c r="Q402" s="182" t="str" cm="1">
        <f t="array" ref="Q402">IF(ISBLANK(P402),"",P402*(LOOKUP(2,1/(NOT(ISBLANK($J$10:J402))),$J$10:J402)))</f>
        <v/>
      </c>
      <c r="R402" s="182" t="str" cm="1">
        <f t="array" ref="R402">IF(ISBLANK(P402),"", (LOOKUP(2,1/(NOT(ISBLANK($K$10:K402))),$K$10:K402)))</f>
        <v/>
      </c>
      <c r="S402" s="1018"/>
      <c r="T402" s="1019"/>
      <c r="U402" s="437"/>
      <c r="V402" s="437"/>
      <c r="W402" s="437"/>
      <c r="X402" s="437"/>
      <c r="Y402" s="437"/>
      <c r="Z402" s="437"/>
      <c r="AA402" s="437"/>
      <c r="AB402" s="437"/>
      <c r="AC402" s="437"/>
      <c r="AL402" s="952" t="s">
        <v>1497</v>
      </c>
      <c r="AM402" s="953" t="s">
        <v>1498</v>
      </c>
    </row>
    <row r="403" spans="1:39" x14ac:dyDescent="0.6">
      <c r="A403" s="993"/>
      <c r="B403" s="1020"/>
      <c r="C403" s="182"/>
      <c r="D403" s="182"/>
      <c r="E403" s="182"/>
      <c r="F403" s="182"/>
      <c r="G403" s="182"/>
      <c r="H403" s="182"/>
      <c r="I403" s="182"/>
      <c r="J403" s="182"/>
      <c r="K403" s="182"/>
      <c r="L403" s="182" t="s">
        <v>2140</v>
      </c>
      <c r="M403" s="1018"/>
      <c r="N403" s="140"/>
      <c r="O403" s="140" t="str">
        <f>IF(L403="Full Materials Declaration","",IF(L403="TSCA Section 6h PBT",IF(ISERROR(VLOOKUP(M403,有害物质申报表!$AF$5:$AG$9,2,0)),"",(VLOOKUP(M403,有害物质申报表!$AF$5:$AG$9,2,0))),IF(L403="TSCA Risk Management",IF(ISERROR(VLOOKUP(M403,有害物质申报表!$AH$5:$AI$37,2,0)),"",(VLOOKUP(M403,有害物质申报表!$AH$5:$AI$37,2,0))),IF(L403="CEPA",IF(ISERROR(VLOOKUP(M403,有害物质申报表!$AN$5:$AO$30,2,0)),"",(VLOOKUP(M403,有害物质申报表!$AN$5:$AO$30,2,0))),IF(L403="WA Safer Product",IF(ISERROR(VLOOKUP(M403,有害物质申报表!$AP$5:$AQ$22,2,0)),"",(VLOOKUP(M403,有害物质申报表!$AP$5:$AQ$22,2,0))),IF(M403="High Risk Prop 65",IF(ISERROR(VLOOKUP(N403,有害物质申报表!$AJ$5:$AK$24,2,0)),"",(VLOOKUP(N403,有害物质申报表!$AJ$5:$AK$24,2,0))),IF(M403="Complete Prop 65",IF(ISERROR(VLOOKUP(N403,有害物质申报表!$AL$5:$AM$967,2,0)),"",(VLOOKUP(N403,有害物质申报表!$AL$5:$AM$967,2,0))),IF(M403="Perfluorooctanoic acid PFOA its salts",IF(ISERROR(VLOOKUP(N403,有害物质申报表!$AR$5:$AS$12,2,0)),"",(VLOOKUP(N403,有害物质申报表!$AR$5:$AS$12,2,0))),IF(M403="Perfluoroocane sulphonic acid PFOS it salts",IF(ISERROR(VLOOKUP(N403,有害物质申报表!$AT$5:$AU$12,2,0)),"",(VLOOKUP(N403,有害物质申报表!$AT$5:$AU$12,2,0))),IF(M403="Perfluorohexane 1 sulphonic acid PFHxS its salts",IF(ISERROR(VLOOKUP(N403,有害物质申报表!$AV$5:$AW$12,2,0)),"",(VLOOKUP(N403,有害物质申报表!$AV$5:$AW$12,2,0))),IF(M403="Undecafluorohexanoic acid PFHxA its salts",IF(ISERROR(VLOOKUP(N403,有害物质申报表!$AX$5:$AY$12,2,0)),"",(VLOOKUP(N403,有害物质申报表!$AX$5:$AY$12,2,0))),IF(M403="Perfluorononanoic acid PFNA its salts",IF(ISERROR(VLOOKUP(N403,有害物质申报表!$AZ$5:$BA$9,2,0)),"",(VLOOKUP(N403,有害物质申报表!$AZ$5:$BA$9,2,0))),IF(M403="Perfluorobutane sulfonic acid PFBS and its salts",IF(ISERROR(VLOOKUP(N403,有害物质申报表!$BB$5:$BC$12,2,0)),"",(VLOOKUP(N403,有害物质申报表!$BB$5:$BC$12,2,0))),IF(M403="Long chain perfluorocarboxylic acids PFCAs C9 to C14 including their salts",IF(ISERROR(VLOOKUP(N403,有害物质申报表!$BD$5:$BE$14,2,0)),"",(VLOOKUP(N403,有害物质申报表!$BD$5:$BE$14,2,0))),IF(M403="Hexafluoropropylene oxide dimer acid HFPO DA or GenX and its acyl halides",IF(ISERROR(VLOOKUP(N403,有害物质申报表!$BF$5:$BG$9,2,0)),"",(VLOOKUP(N403,有害物质申报表!$BF$5:$BG$9,2,0))),IF(M403="Other PFAS",""))))))))))))))))</f>
        <v/>
      </c>
      <c r="P403" s="5"/>
      <c r="Q403" s="182" t="str" cm="1">
        <f t="array" ref="Q403">IF(ISBLANK(P403),"",P403*(LOOKUP(2,1/(NOT(ISBLANK($J$10:J403))),$J$10:J403)))</f>
        <v/>
      </c>
      <c r="R403" s="182" t="str" cm="1">
        <f t="array" ref="R403">IF(ISBLANK(P403),"", (LOOKUP(2,1/(NOT(ISBLANK($K$10:K403))),$K$10:K403)))</f>
        <v/>
      </c>
      <c r="S403" s="1018"/>
      <c r="T403" s="1019"/>
      <c r="U403" s="437"/>
      <c r="V403" s="437"/>
      <c r="W403" s="437"/>
      <c r="X403" s="437"/>
      <c r="Y403" s="437"/>
      <c r="Z403" s="437"/>
      <c r="AA403" s="437"/>
      <c r="AB403" s="437"/>
      <c r="AC403" s="437"/>
      <c r="AL403" s="952" t="s">
        <v>1514</v>
      </c>
      <c r="AM403" s="953" t="s">
        <v>1515</v>
      </c>
    </row>
    <row r="404" spans="1:39" x14ac:dyDescent="0.6">
      <c r="A404" s="993"/>
      <c r="B404" s="1020"/>
      <c r="C404" s="182"/>
      <c r="D404" s="182"/>
      <c r="E404" s="182"/>
      <c r="F404" s="182"/>
      <c r="G404" s="182"/>
      <c r="H404" s="182"/>
      <c r="I404" s="182"/>
      <c r="J404" s="182"/>
      <c r="K404" s="182"/>
      <c r="L404" s="182" t="s">
        <v>2140</v>
      </c>
      <c r="M404" s="1018"/>
      <c r="N404" s="140"/>
      <c r="O404" s="140" t="str">
        <f>IF(L404="Full Materials Declaration","",IF(L404="TSCA Section 6h PBT",IF(ISERROR(VLOOKUP(M404,有害物质申报表!$AF$5:$AG$9,2,0)),"",(VLOOKUP(M404,有害物质申报表!$AF$5:$AG$9,2,0))),IF(L404="TSCA Risk Management",IF(ISERROR(VLOOKUP(M404,有害物质申报表!$AH$5:$AI$37,2,0)),"",(VLOOKUP(M404,有害物质申报表!$AH$5:$AI$37,2,0))),IF(L404="CEPA",IF(ISERROR(VLOOKUP(M404,有害物质申报表!$AN$5:$AO$30,2,0)),"",(VLOOKUP(M404,有害物质申报表!$AN$5:$AO$30,2,0))),IF(L404="WA Safer Product",IF(ISERROR(VLOOKUP(M404,有害物质申报表!$AP$5:$AQ$22,2,0)),"",(VLOOKUP(M404,有害物质申报表!$AP$5:$AQ$22,2,0))),IF(M404="High Risk Prop 65",IF(ISERROR(VLOOKUP(N404,有害物质申报表!$AJ$5:$AK$24,2,0)),"",(VLOOKUP(N404,有害物质申报表!$AJ$5:$AK$24,2,0))),IF(M404="Complete Prop 65",IF(ISERROR(VLOOKUP(N404,有害物质申报表!$AL$5:$AM$967,2,0)),"",(VLOOKUP(N404,有害物质申报表!$AL$5:$AM$967,2,0))),IF(M404="Perfluorooctanoic acid PFOA its salts",IF(ISERROR(VLOOKUP(N404,有害物质申报表!$AR$5:$AS$12,2,0)),"",(VLOOKUP(N404,有害物质申报表!$AR$5:$AS$12,2,0))),IF(M404="Perfluoroocane sulphonic acid PFOS it salts",IF(ISERROR(VLOOKUP(N404,有害物质申报表!$AT$5:$AU$12,2,0)),"",(VLOOKUP(N404,有害物质申报表!$AT$5:$AU$12,2,0))),IF(M404="Perfluorohexane 1 sulphonic acid PFHxS its salts",IF(ISERROR(VLOOKUP(N404,有害物质申报表!$AV$5:$AW$12,2,0)),"",(VLOOKUP(N404,有害物质申报表!$AV$5:$AW$12,2,0))),IF(M404="Undecafluorohexanoic acid PFHxA its salts",IF(ISERROR(VLOOKUP(N404,有害物质申报表!$AX$5:$AY$12,2,0)),"",(VLOOKUP(N404,有害物质申报表!$AX$5:$AY$12,2,0))),IF(M404="Perfluorononanoic acid PFNA its salts",IF(ISERROR(VLOOKUP(N404,有害物质申报表!$AZ$5:$BA$9,2,0)),"",(VLOOKUP(N404,有害物质申报表!$AZ$5:$BA$9,2,0))),IF(M404="Perfluorobutane sulfonic acid PFBS and its salts",IF(ISERROR(VLOOKUP(N404,有害物质申报表!$BB$5:$BC$12,2,0)),"",(VLOOKUP(N404,有害物质申报表!$BB$5:$BC$12,2,0))),IF(M404="Long chain perfluorocarboxylic acids PFCAs C9 to C14 including their salts",IF(ISERROR(VLOOKUP(N404,有害物质申报表!$BD$5:$BE$14,2,0)),"",(VLOOKUP(N404,有害物质申报表!$BD$5:$BE$14,2,0))),IF(M404="Hexafluoropropylene oxide dimer acid HFPO DA or GenX and its acyl halides",IF(ISERROR(VLOOKUP(N404,有害物质申报表!$BF$5:$BG$9,2,0)),"",(VLOOKUP(N404,有害物质申报表!$BF$5:$BG$9,2,0))),IF(M404="Other PFAS",""))))))))))))))))</f>
        <v/>
      </c>
      <c r="P404" s="5"/>
      <c r="Q404" s="182" t="str" cm="1">
        <f t="array" ref="Q404">IF(ISBLANK(P404),"",P404*(LOOKUP(2,1/(NOT(ISBLANK($J$10:J404))),$J$10:J404)))</f>
        <v/>
      </c>
      <c r="R404" s="182" t="str" cm="1">
        <f t="array" ref="R404">IF(ISBLANK(P404),"", (LOOKUP(2,1/(NOT(ISBLANK($K$10:K404))),$K$10:K404)))</f>
        <v/>
      </c>
      <c r="S404" s="1018"/>
      <c r="T404" s="1019"/>
      <c r="U404" s="437"/>
      <c r="V404" s="437"/>
      <c r="W404" s="437"/>
      <c r="X404" s="437"/>
      <c r="Y404" s="437"/>
      <c r="Z404" s="437"/>
      <c r="AA404" s="437"/>
      <c r="AB404" s="437"/>
      <c r="AC404" s="437"/>
      <c r="AL404" s="952" t="s">
        <v>1545</v>
      </c>
      <c r="AM404" s="953" t="s">
        <v>1546</v>
      </c>
    </row>
    <row r="405" spans="1:39" ht="43.5" x14ac:dyDescent="0.6">
      <c r="A405" s="993"/>
      <c r="B405" s="1020"/>
      <c r="C405" s="182"/>
      <c r="D405" s="182"/>
      <c r="E405" s="182"/>
      <c r="F405" s="182"/>
      <c r="G405" s="182"/>
      <c r="H405" s="182"/>
      <c r="I405" s="182"/>
      <c r="J405" s="182"/>
      <c r="K405" s="182"/>
      <c r="L405" s="182" t="s">
        <v>2140</v>
      </c>
      <c r="M405" s="1018"/>
      <c r="N405" s="140"/>
      <c r="O405" s="140" t="str">
        <f>IF(L405="Full Materials Declaration","",IF(L405="TSCA Section 6h PBT",IF(ISERROR(VLOOKUP(M405,有害物质申报表!$AF$5:$AG$9,2,0)),"",(VLOOKUP(M405,有害物质申报表!$AF$5:$AG$9,2,0))),IF(L405="TSCA Risk Management",IF(ISERROR(VLOOKUP(M405,有害物质申报表!$AH$5:$AI$37,2,0)),"",(VLOOKUP(M405,有害物质申报表!$AH$5:$AI$37,2,0))),IF(L405="CEPA",IF(ISERROR(VLOOKUP(M405,有害物质申报表!$AN$5:$AO$30,2,0)),"",(VLOOKUP(M405,有害物质申报表!$AN$5:$AO$30,2,0))),IF(L405="WA Safer Product",IF(ISERROR(VLOOKUP(M405,有害物质申报表!$AP$5:$AQ$22,2,0)),"",(VLOOKUP(M405,有害物质申报表!$AP$5:$AQ$22,2,0))),IF(M405="High Risk Prop 65",IF(ISERROR(VLOOKUP(N405,有害物质申报表!$AJ$5:$AK$24,2,0)),"",(VLOOKUP(N405,有害物质申报表!$AJ$5:$AK$24,2,0))),IF(M405="Complete Prop 65",IF(ISERROR(VLOOKUP(N405,有害物质申报表!$AL$5:$AM$967,2,0)),"",(VLOOKUP(N405,有害物质申报表!$AL$5:$AM$967,2,0))),IF(M405="Perfluorooctanoic acid PFOA its salts",IF(ISERROR(VLOOKUP(N405,有害物质申报表!$AR$5:$AS$12,2,0)),"",(VLOOKUP(N405,有害物质申报表!$AR$5:$AS$12,2,0))),IF(M405="Perfluoroocane sulphonic acid PFOS it salts",IF(ISERROR(VLOOKUP(N405,有害物质申报表!$AT$5:$AU$12,2,0)),"",(VLOOKUP(N405,有害物质申报表!$AT$5:$AU$12,2,0))),IF(M405="Perfluorohexane 1 sulphonic acid PFHxS its salts",IF(ISERROR(VLOOKUP(N405,有害物质申报表!$AV$5:$AW$12,2,0)),"",(VLOOKUP(N405,有害物质申报表!$AV$5:$AW$12,2,0))),IF(M405="Undecafluorohexanoic acid PFHxA its salts",IF(ISERROR(VLOOKUP(N405,有害物质申报表!$AX$5:$AY$12,2,0)),"",(VLOOKUP(N405,有害物质申报表!$AX$5:$AY$12,2,0))),IF(M405="Perfluorononanoic acid PFNA its salts",IF(ISERROR(VLOOKUP(N405,有害物质申报表!$AZ$5:$BA$9,2,0)),"",(VLOOKUP(N405,有害物质申报表!$AZ$5:$BA$9,2,0))),IF(M405="Perfluorobutane sulfonic acid PFBS and its salts",IF(ISERROR(VLOOKUP(N405,有害物质申报表!$BB$5:$BC$12,2,0)),"",(VLOOKUP(N405,有害物质申报表!$BB$5:$BC$12,2,0))),IF(M405="Long chain perfluorocarboxylic acids PFCAs C9 to C14 including their salts",IF(ISERROR(VLOOKUP(N405,有害物质申报表!$BD$5:$BE$14,2,0)),"",(VLOOKUP(N405,有害物质申报表!$BD$5:$BE$14,2,0))),IF(M405="Hexafluoropropylene oxide dimer acid HFPO DA or GenX and its acyl halides",IF(ISERROR(VLOOKUP(N405,有害物质申报表!$BF$5:$BG$9,2,0)),"",(VLOOKUP(N405,有害物质申报表!$BF$5:$BG$9,2,0))),IF(M405="Other PFAS",""))))))))))))))))</f>
        <v/>
      </c>
      <c r="P405" s="5"/>
      <c r="Q405" s="182" t="str" cm="1">
        <f t="array" ref="Q405">IF(ISBLANK(P405),"",P405*(LOOKUP(2,1/(NOT(ISBLANK($J$10:J405))),$J$10:J405)))</f>
        <v/>
      </c>
      <c r="R405" s="182" t="str" cm="1">
        <f t="array" ref="R405">IF(ISBLANK(P405),"", (LOOKUP(2,1/(NOT(ISBLANK($K$10:K405))),$K$10:K405)))</f>
        <v/>
      </c>
      <c r="S405" s="1018"/>
      <c r="T405" s="1019"/>
      <c r="U405" s="437"/>
      <c r="V405" s="437"/>
      <c r="W405" s="437"/>
      <c r="X405" s="437"/>
      <c r="Y405" s="437"/>
      <c r="Z405" s="437"/>
      <c r="AA405" s="437"/>
      <c r="AB405" s="437"/>
      <c r="AC405" s="437"/>
      <c r="AL405" s="952" t="s">
        <v>354</v>
      </c>
      <c r="AM405" s="953" t="s">
        <v>355</v>
      </c>
    </row>
    <row r="406" spans="1:39" x14ac:dyDescent="0.6">
      <c r="A406" s="993"/>
      <c r="B406" s="1020"/>
      <c r="C406" s="182"/>
      <c r="D406" s="182"/>
      <c r="E406" s="182"/>
      <c r="F406" s="182"/>
      <c r="G406" s="182"/>
      <c r="H406" s="182"/>
      <c r="I406" s="182"/>
      <c r="J406" s="182"/>
      <c r="K406" s="182"/>
      <c r="L406" s="182" t="s">
        <v>2140</v>
      </c>
      <c r="M406" s="1018"/>
      <c r="N406" s="140"/>
      <c r="O406" s="140" t="str">
        <f>IF(L406="Full Materials Declaration","",IF(L406="TSCA Section 6h PBT",IF(ISERROR(VLOOKUP(M406,有害物质申报表!$AF$5:$AG$9,2,0)),"",(VLOOKUP(M406,有害物质申报表!$AF$5:$AG$9,2,0))),IF(L406="TSCA Risk Management",IF(ISERROR(VLOOKUP(M406,有害物质申报表!$AH$5:$AI$37,2,0)),"",(VLOOKUP(M406,有害物质申报表!$AH$5:$AI$37,2,0))),IF(L406="CEPA",IF(ISERROR(VLOOKUP(M406,有害物质申报表!$AN$5:$AO$30,2,0)),"",(VLOOKUP(M406,有害物质申报表!$AN$5:$AO$30,2,0))),IF(L406="WA Safer Product",IF(ISERROR(VLOOKUP(M406,有害物质申报表!$AP$5:$AQ$22,2,0)),"",(VLOOKUP(M406,有害物质申报表!$AP$5:$AQ$22,2,0))),IF(M406="High Risk Prop 65",IF(ISERROR(VLOOKUP(N406,有害物质申报表!$AJ$5:$AK$24,2,0)),"",(VLOOKUP(N406,有害物质申报表!$AJ$5:$AK$24,2,0))),IF(M406="Complete Prop 65",IF(ISERROR(VLOOKUP(N406,有害物质申报表!$AL$5:$AM$967,2,0)),"",(VLOOKUP(N406,有害物质申报表!$AL$5:$AM$967,2,0))),IF(M406="Perfluorooctanoic acid PFOA its salts",IF(ISERROR(VLOOKUP(N406,有害物质申报表!$AR$5:$AS$12,2,0)),"",(VLOOKUP(N406,有害物质申报表!$AR$5:$AS$12,2,0))),IF(M406="Perfluoroocane sulphonic acid PFOS it salts",IF(ISERROR(VLOOKUP(N406,有害物质申报表!$AT$5:$AU$12,2,0)),"",(VLOOKUP(N406,有害物质申报表!$AT$5:$AU$12,2,0))),IF(M406="Perfluorohexane 1 sulphonic acid PFHxS its salts",IF(ISERROR(VLOOKUP(N406,有害物质申报表!$AV$5:$AW$12,2,0)),"",(VLOOKUP(N406,有害物质申报表!$AV$5:$AW$12,2,0))),IF(M406="Undecafluorohexanoic acid PFHxA its salts",IF(ISERROR(VLOOKUP(N406,有害物质申报表!$AX$5:$AY$12,2,0)),"",(VLOOKUP(N406,有害物质申报表!$AX$5:$AY$12,2,0))),IF(M406="Perfluorononanoic acid PFNA its salts",IF(ISERROR(VLOOKUP(N406,有害物质申报表!$AZ$5:$BA$9,2,0)),"",(VLOOKUP(N406,有害物质申报表!$AZ$5:$BA$9,2,0))),IF(M406="Perfluorobutane sulfonic acid PFBS and its salts",IF(ISERROR(VLOOKUP(N406,有害物质申报表!$BB$5:$BC$12,2,0)),"",(VLOOKUP(N406,有害物质申报表!$BB$5:$BC$12,2,0))),IF(M406="Long chain perfluorocarboxylic acids PFCAs C9 to C14 including their salts",IF(ISERROR(VLOOKUP(N406,有害物质申报表!$BD$5:$BE$14,2,0)),"",(VLOOKUP(N406,有害物质申报表!$BD$5:$BE$14,2,0))),IF(M406="Hexafluoropropylene oxide dimer acid HFPO DA or GenX and its acyl halides",IF(ISERROR(VLOOKUP(N406,有害物质申报表!$BF$5:$BG$9,2,0)),"",(VLOOKUP(N406,有害物质申报表!$BF$5:$BG$9,2,0))),IF(M406="Other PFAS",""))))))))))))))))</f>
        <v/>
      </c>
      <c r="P406" s="5"/>
      <c r="Q406" s="182" t="str" cm="1">
        <f t="array" ref="Q406">IF(ISBLANK(P406),"",P406*(LOOKUP(2,1/(NOT(ISBLANK($J$10:J406))),$J$10:J406)))</f>
        <v/>
      </c>
      <c r="R406" s="182" t="str" cm="1">
        <f t="array" ref="R406">IF(ISBLANK(P406),"", (LOOKUP(2,1/(NOT(ISBLANK($K$10:K406))),$K$10:K406)))</f>
        <v/>
      </c>
      <c r="S406" s="1018"/>
      <c r="T406" s="1019"/>
      <c r="U406" s="437"/>
      <c r="V406" s="437"/>
      <c r="W406" s="437"/>
      <c r="X406" s="437"/>
      <c r="Y406" s="437"/>
      <c r="Z406" s="437"/>
      <c r="AA406" s="437"/>
      <c r="AB406" s="437"/>
      <c r="AC406" s="437"/>
      <c r="AL406" s="952" t="s">
        <v>76</v>
      </c>
      <c r="AM406" s="953" t="s">
        <v>56</v>
      </c>
    </row>
    <row r="407" spans="1:39" ht="43.5" x14ac:dyDescent="0.6">
      <c r="A407" s="993"/>
      <c r="B407" s="1020"/>
      <c r="C407" s="182"/>
      <c r="D407" s="182"/>
      <c r="E407" s="182"/>
      <c r="F407" s="182"/>
      <c r="G407" s="182"/>
      <c r="H407" s="182"/>
      <c r="I407" s="182"/>
      <c r="J407" s="182"/>
      <c r="K407" s="182"/>
      <c r="L407" s="182" t="s">
        <v>2140</v>
      </c>
      <c r="M407" s="1018"/>
      <c r="N407" s="140"/>
      <c r="O407" s="140" t="str">
        <f>IF(L407="Full Materials Declaration","",IF(L407="TSCA Section 6h PBT",IF(ISERROR(VLOOKUP(M407,有害物质申报表!$AF$5:$AG$9,2,0)),"",(VLOOKUP(M407,有害物质申报表!$AF$5:$AG$9,2,0))),IF(L407="TSCA Risk Management",IF(ISERROR(VLOOKUP(M407,有害物质申报表!$AH$5:$AI$37,2,0)),"",(VLOOKUP(M407,有害物质申报表!$AH$5:$AI$37,2,0))),IF(L407="CEPA",IF(ISERROR(VLOOKUP(M407,有害物质申报表!$AN$5:$AO$30,2,0)),"",(VLOOKUP(M407,有害物质申报表!$AN$5:$AO$30,2,0))),IF(L407="WA Safer Product",IF(ISERROR(VLOOKUP(M407,有害物质申报表!$AP$5:$AQ$22,2,0)),"",(VLOOKUP(M407,有害物质申报表!$AP$5:$AQ$22,2,0))),IF(M407="High Risk Prop 65",IF(ISERROR(VLOOKUP(N407,有害物质申报表!$AJ$5:$AK$24,2,0)),"",(VLOOKUP(N407,有害物质申报表!$AJ$5:$AK$24,2,0))),IF(M407="Complete Prop 65",IF(ISERROR(VLOOKUP(N407,有害物质申报表!$AL$5:$AM$967,2,0)),"",(VLOOKUP(N407,有害物质申报表!$AL$5:$AM$967,2,0))),IF(M407="Perfluorooctanoic acid PFOA its salts",IF(ISERROR(VLOOKUP(N407,有害物质申报表!$AR$5:$AS$12,2,0)),"",(VLOOKUP(N407,有害物质申报表!$AR$5:$AS$12,2,0))),IF(M407="Perfluoroocane sulphonic acid PFOS it salts",IF(ISERROR(VLOOKUP(N407,有害物质申报表!$AT$5:$AU$12,2,0)),"",(VLOOKUP(N407,有害物质申报表!$AT$5:$AU$12,2,0))),IF(M407="Perfluorohexane 1 sulphonic acid PFHxS its salts",IF(ISERROR(VLOOKUP(N407,有害物质申报表!$AV$5:$AW$12,2,0)),"",(VLOOKUP(N407,有害物质申报表!$AV$5:$AW$12,2,0))),IF(M407="Undecafluorohexanoic acid PFHxA its salts",IF(ISERROR(VLOOKUP(N407,有害物质申报表!$AX$5:$AY$12,2,0)),"",(VLOOKUP(N407,有害物质申报表!$AX$5:$AY$12,2,0))),IF(M407="Perfluorononanoic acid PFNA its salts",IF(ISERROR(VLOOKUP(N407,有害物质申报表!$AZ$5:$BA$9,2,0)),"",(VLOOKUP(N407,有害物质申报表!$AZ$5:$BA$9,2,0))),IF(M407="Perfluorobutane sulfonic acid PFBS and its salts",IF(ISERROR(VLOOKUP(N407,有害物质申报表!$BB$5:$BC$12,2,0)),"",(VLOOKUP(N407,有害物质申报表!$BB$5:$BC$12,2,0))),IF(M407="Long chain perfluorocarboxylic acids PFCAs C9 to C14 including their salts",IF(ISERROR(VLOOKUP(N407,有害物质申报表!$BD$5:$BE$14,2,0)),"",(VLOOKUP(N407,有害物质申报表!$BD$5:$BE$14,2,0))),IF(M407="Hexafluoropropylene oxide dimer acid HFPO DA or GenX and its acyl halides",IF(ISERROR(VLOOKUP(N407,有害物质申报表!$BF$5:$BG$9,2,0)),"",(VLOOKUP(N407,有害物质申报表!$BF$5:$BG$9,2,0))),IF(M407="Other PFAS",""))))))))))))))))</f>
        <v/>
      </c>
      <c r="P407" s="5"/>
      <c r="Q407" s="182" t="str" cm="1">
        <f t="array" ref="Q407">IF(ISBLANK(P407),"",P407*(LOOKUP(2,1/(NOT(ISBLANK($J$10:J407))),$J$10:J407)))</f>
        <v/>
      </c>
      <c r="R407" s="182" t="str" cm="1">
        <f t="array" ref="R407">IF(ISBLANK(P407),"", (LOOKUP(2,1/(NOT(ISBLANK($K$10:K407))),$K$10:K407)))</f>
        <v/>
      </c>
      <c r="S407" s="1018"/>
      <c r="T407" s="1019"/>
      <c r="U407" s="437"/>
      <c r="V407" s="437"/>
      <c r="W407" s="437"/>
      <c r="X407" s="437"/>
      <c r="Y407" s="437"/>
      <c r="Z407" s="437"/>
      <c r="AA407" s="437"/>
      <c r="AB407" s="437"/>
      <c r="AC407" s="437"/>
      <c r="AL407" s="952" t="s">
        <v>1562</v>
      </c>
      <c r="AM407" s="953" t="s">
        <v>1563</v>
      </c>
    </row>
    <row r="408" spans="1:39" x14ac:dyDescent="0.6">
      <c r="A408" s="993"/>
      <c r="B408" s="1020"/>
      <c r="C408" s="182"/>
      <c r="D408" s="182"/>
      <c r="E408" s="182"/>
      <c r="F408" s="182"/>
      <c r="G408" s="182"/>
      <c r="H408" s="182"/>
      <c r="I408" s="182"/>
      <c r="J408" s="182"/>
      <c r="K408" s="182"/>
      <c r="L408" s="182" t="s">
        <v>2140</v>
      </c>
      <c r="M408" s="1018"/>
      <c r="N408" s="140"/>
      <c r="O408" s="140" t="str">
        <f>IF(L408="Full Materials Declaration","",IF(L408="TSCA Section 6h PBT",IF(ISERROR(VLOOKUP(M408,有害物质申报表!$AF$5:$AG$9,2,0)),"",(VLOOKUP(M408,有害物质申报表!$AF$5:$AG$9,2,0))),IF(L408="TSCA Risk Management",IF(ISERROR(VLOOKUP(M408,有害物质申报表!$AH$5:$AI$37,2,0)),"",(VLOOKUP(M408,有害物质申报表!$AH$5:$AI$37,2,0))),IF(L408="CEPA",IF(ISERROR(VLOOKUP(M408,有害物质申报表!$AN$5:$AO$30,2,0)),"",(VLOOKUP(M408,有害物质申报表!$AN$5:$AO$30,2,0))),IF(L408="WA Safer Product",IF(ISERROR(VLOOKUP(M408,有害物质申报表!$AP$5:$AQ$22,2,0)),"",(VLOOKUP(M408,有害物质申报表!$AP$5:$AQ$22,2,0))),IF(M408="High Risk Prop 65",IF(ISERROR(VLOOKUP(N408,有害物质申报表!$AJ$5:$AK$24,2,0)),"",(VLOOKUP(N408,有害物质申报表!$AJ$5:$AK$24,2,0))),IF(M408="Complete Prop 65",IF(ISERROR(VLOOKUP(N408,有害物质申报表!$AL$5:$AM$967,2,0)),"",(VLOOKUP(N408,有害物质申报表!$AL$5:$AM$967,2,0))),IF(M408="Perfluorooctanoic acid PFOA its salts",IF(ISERROR(VLOOKUP(N408,有害物质申报表!$AR$5:$AS$12,2,0)),"",(VLOOKUP(N408,有害物质申报表!$AR$5:$AS$12,2,0))),IF(M408="Perfluoroocane sulphonic acid PFOS it salts",IF(ISERROR(VLOOKUP(N408,有害物质申报表!$AT$5:$AU$12,2,0)),"",(VLOOKUP(N408,有害物质申报表!$AT$5:$AU$12,2,0))),IF(M408="Perfluorohexane 1 sulphonic acid PFHxS its salts",IF(ISERROR(VLOOKUP(N408,有害物质申报表!$AV$5:$AW$12,2,0)),"",(VLOOKUP(N408,有害物质申报表!$AV$5:$AW$12,2,0))),IF(M408="Undecafluorohexanoic acid PFHxA its salts",IF(ISERROR(VLOOKUP(N408,有害物质申报表!$AX$5:$AY$12,2,0)),"",(VLOOKUP(N408,有害物质申报表!$AX$5:$AY$12,2,0))),IF(M408="Perfluorononanoic acid PFNA its salts",IF(ISERROR(VLOOKUP(N408,有害物质申报表!$AZ$5:$BA$9,2,0)),"",(VLOOKUP(N408,有害物质申报表!$AZ$5:$BA$9,2,0))),IF(M408="Perfluorobutane sulfonic acid PFBS and its salts",IF(ISERROR(VLOOKUP(N408,有害物质申报表!$BB$5:$BC$12,2,0)),"",(VLOOKUP(N408,有害物质申报表!$BB$5:$BC$12,2,0))),IF(M408="Long chain perfluorocarboxylic acids PFCAs C9 to C14 including their salts",IF(ISERROR(VLOOKUP(N408,有害物质申报表!$BD$5:$BE$14,2,0)),"",(VLOOKUP(N408,有害物质申报表!$BD$5:$BE$14,2,0))),IF(M408="Hexafluoropropylene oxide dimer acid HFPO DA or GenX and its acyl halides",IF(ISERROR(VLOOKUP(N408,有害物质申报表!$BF$5:$BG$9,2,0)),"",(VLOOKUP(N408,有害物质申报表!$BF$5:$BG$9,2,0))),IF(M408="Other PFAS",""))))))))))))))))</f>
        <v/>
      </c>
      <c r="P408" s="5"/>
      <c r="Q408" s="182" t="str" cm="1">
        <f t="array" ref="Q408">IF(ISBLANK(P408),"",P408*(LOOKUP(2,1/(NOT(ISBLANK($J$10:J408))),$J$10:J408)))</f>
        <v/>
      </c>
      <c r="R408" s="182" t="str" cm="1">
        <f t="array" ref="R408">IF(ISBLANK(P408),"", (LOOKUP(2,1/(NOT(ISBLANK($K$10:K408))),$K$10:K408)))</f>
        <v/>
      </c>
      <c r="S408" s="1018"/>
      <c r="T408" s="1019"/>
      <c r="U408" s="437"/>
      <c r="V408" s="437"/>
      <c r="W408" s="437"/>
      <c r="X408" s="437"/>
      <c r="Y408" s="437"/>
      <c r="Z408" s="437"/>
      <c r="AA408" s="437"/>
      <c r="AB408" s="437"/>
      <c r="AC408" s="437"/>
      <c r="AL408" s="952" t="s">
        <v>128</v>
      </c>
      <c r="AM408" s="953" t="s">
        <v>129</v>
      </c>
    </row>
    <row r="409" spans="1:39" x14ac:dyDescent="0.6">
      <c r="A409" s="993"/>
      <c r="B409" s="1020"/>
      <c r="C409" s="182"/>
      <c r="D409" s="182"/>
      <c r="E409" s="182"/>
      <c r="F409" s="182"/>
      <c r="G409" s="182"/>
      <c r="H409" s="182"/>
      <c r="I409" s="182"/>
      <c r="J409" s="182"/>
      <c r="K409" s="182"/>
      <c r="L409" s="182" t="s">
        <v>2140</v>
      </c>
      <c r="M409" s="1018"/>
      <c r="N409" s="140"/>
      <c r="O409" s="140" t="str">
        <f>IF(L409="Full Materials Declaration","",IF(L409="TSCA Section 6h PBT",IF(ISERROR(VLOOKUP(M409,有害物质申报表!$AF$5:$AG$9,2,0)),"",(VLOOKUP(M409,有害物质申报表!$AF$5:$AG$9,2,0))),IF(L409="TSCA Risk Management",IF(ISERROR(VLOOKUP(M409,有害物质申报表!$AH$5:$AI$37,2,0)),"",(VLOOKUP(M409,有害物质申报表!$AH$5:$AI$37,2,0))),IF(L409="CEPA",IF(ISERROR(VLOOKUP(M409,有害物质申报表!$AN$5:$AO$30,2,0)),"",(VLOOKUP(M409,有害物质申报表!$AN$5:$AO$30,2,0))),IF(L409="WA Safer Product",IF(ISERROR(VLOOKUP(M409,有害物质申报表!$AP$5:$AQ$22,2,0)),"",(VLOOKUP(M409,有害物质申报表!$AP$5:$AQ$22,2,0))),IF(M409="High Risk Prop 65",IF(ISERROR(VLOOKUP(N409,有害物质申报表!$AJ$5:$AK$24,2,0)),"",(VLOOKUP(N409,有害物质申报表!$AJ$5:$AK$24,2,0))),IF(M409="Complete Prop 65",IF(ISERROR(VLOOKUP(N409,有害物质申报表!$AL$5:$AM$967,2,0)),"",(VLOOKUP(N409,有害物质申报表!$AL$5:$AM$967,2,0))),IF(M409="Perfluorooctanoic acid PFOA its salts",IF(ISERROR(VLOOKUP(N409,有害物质申报表!$AR$5:$AS$12,2,0)),"",(VLOOKUP(N409,有害物质申报表!$AR$5:$AS$12,2,0))),IF(M409="Perfluoroocane sulphonic acid PFOS it salts",IF(ISERROR(VLOOKUP(N409,有害物质申报表!$AT$5:$AU$12,2,0)),"",(VLOOKUP(N409,有害物质申报表!$AT$5:$AU$12,2,0))),IF(M409="Perfluorohexane 1 sulphonic acid PFHxS its salts",IF(ISERROR(VLOOKUP(N409,有害物质申报表!$AV$5:$AW$12,2,0)),"",(VLOOKUP(N409,有害物质申报表!$AV$5:$AW$12,2,0))),IF(M409="Undecafluorohexanoic acid PFHxA its salts",IF(ISERROR(VLOOKUP(N409,有害物质申报表!$AX$5:$AY$12,2,0)),"",(VLOOKUP(N409,有害物质申报表!$AX$5:$AY$12,2,0))),IF(M409="Perfluorononanoic acid PFNA its salts",IF(ISERROR(VLOOKUP(N409,有害物质申报表!$AZ$5:$BA$9,2,0)),"",(VLOOKUP(N409,有害物质申报表!$AZ$5:$BA$9,2,0))),IF(M409="Perfluorobutane sulfonic acid PFBS and its salts",IF(ISERROR(VLOOKUP(N409,有害物质申报表!$BB$5:$BC$12,2,0)),"",(VLOOKUP(N409,有害物质申报表!$BB$5:$BC$12,2,0))),IF(M409="Long chain perfluorocarboxylic acids PFCAs C9 to C14 including their salts",IF(ISERROR(VLOOKUP(N409,有害物质申报表!$BD$5:$BE$14,2,0)),"",(VLOOKUP(N409,有害物质申报表!$BD$5:$BE$14,2,0))),IF(M409="Hexafluoropropylene oxide dimer acid HFPO DA or GenX and its acyl halides",IF(ISERROR(VLOOKUP(N409,有害物质申报表!$BF$5:$BG$9,2,0)),"",(VLOOKUP(N409,有害物质申报表!$BF$5:$BG$9,2,0))),IF(M409="Other PFAS",""))))))))))))))))</f>
        <v/>
      </c>
      <c r="P409" s="5"/>
      <c r="Q409" s="182" t="str" cm="1">
        <f t="array" ref="Q409">IF(ISBLANK(P409),"",P409*(LOOKUP(2,1/(NOT(ISBLANK($J$10:J409))),$J$10:J409)))</f>
        <v/>
      </c>
      <c r="R409" s="182" t="str" cm="1">
        <f t="array" ref="R409">IF(ISBLANK(P409),"", (LOOKUP(2,1/(NOT(ISBLANK($K$10:K409))),$K$10:K409)))</f>
        <v/>
      </c>
      <c r="S409" s="1018"/>
      <c r="T409" s="1019"/>
      <c r="U409" s="437"/>
      <c r="V409" s="437"/>
      <c r="W409" s="437"/>
      <c r="X409" s="437"/>
      <c r="Y409" s="437"/>
      <c r="Z409" s="437"/>
      <c r="AA409" s="437"/>
      <c r="AB409" s="437"/>
      <c r="AC409" s="437"/>
      <c r="AL409" s="952" t="s">
        <v>134</v>
      </c>
      <c r="AM409" s="953" t="s">
        <v>135</v>
      </c>
    </row>
    <row r="410" spans="1:39" x14ac:dyDescent="0.6">
      <c r="A410" s="993"/>
      <c r="B410" s="1020"/>
      <c r="C410" s="182"/>
      <c r="D410" s="182"/>
      <c r="E410" s="182"/>
      <c r="F410" s="182"/>
      <c r="G410" s="182"/>
      <c r="H410" s="182"/>
      <c r="I410" s="182"/>
      <c r="J410" s="182"/>
      <c r="K410" s="182"/>
      <c r="L410" s="182" t="s">
        <v>2140</v>
      </c>
      <c r="M410" s="1018"/>
      <c r="N410" s="140"/>
      <c r="O410" s="140" t="str">
        <f>IF(L410="Full Materials Declaration","",IF(L410="TSCA Section 6h PBT",IF(ISERROR(VLOOKUP(M410,有害物质申报表!$AF$5:$AG$9,2,0)),"",(VLOOKUP(M410,有害物质申报表!$AF$5:$AG$9,2,0))),IF(L410="TSCA Risk Management",IF(ISERROR(VLOOKUP(M410,有害物质申报表!$AH$5:$AI$37,2,0)),"",(VLOOKUP(M410,有害物质申报表!$AH$5:$AI$37,2,0))),IF(L410="CEPA",IF(ISERROR(VLOOKUP(M410,有害物质申报表!$AN$5:$AO$30,2,0)),"",(VLOOKUP(M410,有害物质申报表!$AN$5:$AO$30,2,0))),IF(L410="WA Safer Product",IF(ISERROR(VLOOKUP(M410,有害物质申报表!$AP$5:$AQ$22,2,0)),"",(VLOOKUP(M410,有害物质申报表!$AP$5:$AQ$22,2,0))),IF(M410="High Risk Prop 65",IF(ISERROR(VLOOKUP(N410,有害物质申报表!$AJ$5:$AK$24,2,0)),"",(VLOOKUP(N410,有害物质申报表!$AJ$5:$AK$24,2,0))),IF(M410="Complete Prop 65",IF(ISERROR(VLOOKUP(N410,有害物质申报表!$AL$5:$AM$967,2,0)),"",(VLOOKUP(N410,有害物质申报表!$AL$5:$AM$967,2,0))),IF(M410="Perfluorooctanoic acid PFOA its salts",IF(ISERROR(VLOOKUP(N410,有害物质申报表!$AR$5:$AS$12,2,0)),"",(VLOOKUP(N410,有害物质申报表!$AR$5:$AS$12,2,0))),IF(M410="Perfluoroocane sulphonic acid PFOS it salts",IF(ISERROR(VLOOKUP(N410,有害物质申报表!$AT$5:$AU$12,2,0)),"",(VLOOKUP(N410,有害物质申报表!$AT$5:$AU$12,2,0))),IF(M410="Perfluorohexane 1 sulphonic acid PFHxS its salts",IF(ISERROR(VLOOKUP(N410,有害物质申报表!$AV$5:$AW$12,2,0)),"",(VLOOKUP(N410,有害物质申报表!$AV$5:$AW$12,2,0))),IF(M410="Undecafluorohexanoic acid PFHxA its salts",IF(ISERROR(VLOOKUP(N410,有害物质申报表!$AX$5:$AY$12,2,0)),"",(VLOOKUP(N410,有害物质申报表!$AX$5:$AY$12,2,0))),IF(M410="Perfluorononanoic acid PFNA its salts",IF(ISERROR(VLOOKUP(N410,有害物质申报表!$AZ$5:$BA$9,2,0)),"",(VLOOKUP(N410,有害物质申报表!$AZ$5:$BA$9,2,0))),IF(M410="Perfluorobutane sulfonic acid PFBS and its salts",IF(ISERROR(VLOOKUP(N410,有害物质申报表!$BB$5:$BC$12,2,0)),"",(VLOOKUP(N410,有害物质申报表!$BB$5:$BC$12,2,0))),IF(M410="Long chain perfluorocarboxylic acids PFCAs C9 to C14 including their salts",IF(ISERROR(VLOOKUP(N410,有害物质申报表!$BD$5:$BE$14,2,0)),"",(VLOOKUP(N410,有害物质申报表!$BD$5:$BE$14,2,0))),IF(M410="Hexafluoropropylene oxide dimer acid HFPO DA or GenX and its acyl halides",IF(ISERROR(VLOOKUP(N410,有害物质申报表!$BF$5:$BG$9,2,0)),"",(VLOOKUP(N410,有害物质申报表!$BF$5:$BG$9,2,0))),IF(M410="Other PFAS",""))))))))))))))))</f>
        <v/>
      </c>
      <c r="P410" s="5"/>
      <c r="Q410" s="182" t="str" cm="1">
        <f t="array" ref="Q410">IF(ISBLANK(P410),"",P410*(LOOKUP(2,1/(NOT(ISBLANK($J$10:J410))),$J$10:J410)))</f>
        <v/>
      </c>
      <c r="R410" s="182" t="str" cm="1">
        <f t="array" ref="R410">IF(ISBLANK(P410),"", (LOOKUP(2,1/(NOT(ISBLANK($K$10:K410))),$K$10:K410)))</f>
        <v/>
      </c>
      <c r="S410" s="1018"/>
      <c r="T410" s="1019"/>
      <c r="U410" s="437"/>
      <c r="V410" s="437"/>
      <c r="W410" s="437"/>
      <c r="X410" s="437"/>
      <c r="Y410" s="437"/>
      <c r="Z410" s="437"/>
      <c r="AA410" s="437"/>
      <c r="AB410" s="437"/>
      <c r="AC410" s="437"/>
      <c r="AL410" s="952" t="s">
        <v>147</v>
      </c>
      <c r="AM410" s="953" t="s">
        <v>148</v>
      </c>
    </row>
    <row r="411" spans="1:39" x14ac:dyDescent="0.6">
      <c r="A411" s="993"/>
      <c r="B411" s="1020"/>
      <c r="C411" s="182"/>
      <c r="D411" s="182"/>
      <c r="E411" s="182"/>
      <c r="F411" s="182"/>
      <c r="G411" s="182"/>
      <c r="H411" s="182"/>
      <c r="I411" s="182"/>
      <c r="J411" s="182"/>
      <c r="K411" s="182"/>
      <c r="L411" s="182" t="s">
        <v>2140</v>
      </c>
      <c r="M411" s="1018"/>
      <c r="N411" s="140"/>
      <c r="O411" s="140" t="str">
        <f>IF(L411="Full Materials Declaration","",IF(L411="TSCA Section 6h PBT",IF(ISERROR(VLOOKUP(M411,有害物质申报表!$AF$5:$AG$9,2,0)),"",(VLOOKUP(M411,有害物质申报表!$AF$5:$AG$9,2,0))),IF(L411="TSCA Risk Management",IF(ISERROR(VLOOKUP(M411,有害物质申报表!$AH$5:$AI$37,2,0)),"",(VLOOKUP(M411,有害物质申报表!$AH$5:$AI$37,2,0))),IF(L411="CEPA",IF(ISERROR(VLOOKUP(M411,有害物质申报表!$AN$5:$AO$30,2,0)),"",(VLOOKUP(M411,有害物质申报表!$AN$5:$AO$30,2,0))),IF(L411="WA Safer Product",IF(ISERROR(VLOOKUP(M411,有害物质申报表!$AP$5:$AQ$22,2,0)),"",(VLOOKUP(M411,有害物质申报表!$AP$5:$AQ$22,2,0))),IF(M411="High Risk Prop 65",IF(ISERROR(VLOOKUP(N411,有害物质申报表!$AJ$5:$AK$24,2,0)),"",(VLOOKUP(N411,有害物质申报表!$AJ$5:$AK$24,2,0))),IF(M411="Complete Prop 65",IF(ISERROR(VLOOKUP(N411,有害物质申报表!$AL$5:$AM$967,2,0)),"",(VLOOKUP(N411,有害物质申报表!$AL$5:$AM$967,2,0))),IF(M411="Perfluorooctanoic acid PFOA its salts",IF(ISERROR(VLOOKUP(N411,有害物质申报表!$AR$5:$AS$12,2,0)),"",(VLOOKUP(N411,有害物质申报表!$AR$5:$AS$12,2,0))),IF(M411="Perfluoroocane sulphonic acid PFOS it salts",IF(ISERROR(VLOOKUP(N411,有害物质申报表!$AT$5:$AU$12,2,0)),"",(VLOOKUP(N411,有害物质申报表!$AT$5:$AU$12,2,0))),IF(M411="Perfluorohexane 1 sulphonic acid PFHxS its salts",IF(ISERROR(VLOOKUP(N411,有害物质申报表!$AV$5:$AW$12,2,0)),"",(VLOOKUP(N411,有害物质申报表!$AV$5:$AW$12,2,0))),IF(M411="Undecafluorohexanoic acid PFHxA its salts",IF(ISERROR(VLOOKUP(N411,有害物质申报表!$AX$5:$AY$12,2,0)),"",(VLOOKUP(N411,有害物质申报表!$AX$5:$AY$12,2,0))),IF(M411="Perfluorononanoic acid PFNA its salts",IF(ISERROR(VLOOKUP(N411,有害物质申报表!$AZ$5:$BA$9,2,0)),"",(VLOOKUP(N411,有害物质申报表!$AZ$5:$BA$9,2,0))),IF(M411="Perfluorobutane sulfonic acid PFBS and its salts",IF(ISERROR(VLOOKUP(N411,有害物质申报表!$BB$5:$BC$12,2,0)),"",(VLOOKUP(N411,有害物质申报表!$BB$5:$BC$12,2,0))),IF(M411="Long chain perfluorocarboxylic acids PFCAs C9 to C14 including their salts",IF(ISERROR(VLOOKUP(N411,有害物质申报表!$BD$5:$BE$14,2,0)),"",(VLOOKUP(N411,有害物质申报表!$BD$5:$BE$14,2,0))),IF(M411="Hexafluoropropylene oxide dimer acid HFPO DA or GenX and its acyl halides",IF(ISERROR(VLOOKUP(N411,有害物质申报表!$BF$5:$BG$9,2,0)),"",(VLOOKUP(N411,有害物质申报表!$BF$5:$BG$9,2,0))),IF(M411="Other PFAS",""))))))))))))))))</f>
        <v/>
      </c>
      <c r="P411" s="5"/>
      <c r="Q411" s="182" t="str" cm="1">
        <f t="array" ref="Q411">IF(ISBLANK(P411),"",P411*(LOOKUP(2,1/(NOT(ISBLANK($J$10:J411))),$J$10:J411)))</f>
        <v/>
      </c>
      <c r="R411" s="182" t="str" cm="1">
        <f t="array" ref="R411">IF(ISBLANK(P411),"", (LOOKUP(2,1/(NOT(ISBLANK($K$10:K411))),$K$10:K411)))</f>
        <v/>
      </c>
      <c r="S411" s="1018"/>
      <c r="T411" s="1019"/>
      <c r="U411" s="437"/>
      <c r="V411" s="437"/>
      <c r="W411" s="437"/>
      <c r="X411" s="437"/>
      <c r="Y411" s="437"/>
      <c r="Z411" s="437"/>
      <c r="AA411" s="437"/>
      <c r="AB411" s="437"/>
      <c r="AC411" s="437"/>
      <c r="AL411" s="952" t="s">
        <v>1705</v>
      </c>
      <c r="AM411" s="953" t="s">
        <v>194</v>
      </c>
    </row>
    <row r="412" spans="1:39" ht="29" x14ac:dyDescent="0.6">
      <c r="A412" s="993"/>
      <c r="B412" s="1020"/>
      <c r="C412" s="182"/>
      <c r="D412" s="182"/>
      <c r="E412" s="182"/>
      <c r="F412" s="182"/>
      <c r="G412" s="182"/>
      <c r="H412" s="182"/>
      <c r="I412" s="182"/>
      <c r="J412" s="182"/>
      <c r="K412" s="182"/>
      <c r="L412" s="182" t="s">
        <v>2140</v>
      </c>
      <c r="M412" s="1018"/>
      <c r="N412" s="140"/>
      <c r="O412" s="140" t="str">
        <f>IF(L412="Full Materials Declaration","",IF(L412="TSCA Section 6h PBT",IF(ISERROR(VLOOKUP(M412,有害物质申报表!$AF$5:$AG$9,2,0)),"",(VLOOKUP(M412,有害物质申报表!$AF$5:$AG$9,2,0))),IF(L412="TSCA Risk Management",IF(ISERROR(VLOOKUP(M412,有害物质申报表!$AH$5:$AI$37,2,0)),"",(VLOOKUP(M412,有害物质申报表!$AH$5:$AI$37,2,0))),IF(L412="CEPA",IF(ISERROR(VLOOKUP(M412,有害物质申报表!$AN$5:$AO$30,2,0)),"",(VLOOKUP(M412,有害物质申报表!$AN$5:$AO$30,2,0))),IF(L412="WA Safer Product",IF(ISERROR(VLOOKUP(M412,有害物质申报表!$AP$5:$AQ$22,2,0)),"",(VLOOKUP(M412,有害物质申报表!$AP$5:$AQ$22,2,0))),IF(M412="High Risk Prop 65",IF(ISERROR(VLOOKUP(N412,有害物质申报表!$AJ$5:$AK$24,2,0)),"",(VLOOKUP(N412,有害物质申报表!$AJ$5:$AK$24,2,0))),IF(M412="Complete Prop 65",IF(ISERROR(VLOOKUP(N412,有害物质申报表!$AL$5:$AM$967,2,0)),"",(VLOOKUP(N412,有害物质申报表!$AL$5:$AM$967,2,0))),IF(M412="Perfluorooctanoic acid PFOA its salts",IF(ISERROR(VLOOKUP(N412,有害物质申报表!$AR$5:$AS$12,2,0)),"",(VLOOKUP(N412,有害物质申报表!$AR$5:$AS$12,2,0))),IF(M412="Perfluoroocane sulphonic acid PFOS it salts",IF(ISERROR(VLOOKUP(N412,有害物质申报表!$AT$5:$AU$12,2,0)),"",(VLOOKUP(N412,有害物质申报表!$AT$5:$AU$12,2,0))),IF(M412="Perfluorohexane 1 sulphonic acid PFHxS its salts",IF(ISERROR(VLOOKUP(N412,有害物质申报表!$AV$5:$AW$12,2,0)),"",(VLOOKUP(N412,有害物质申报表!$AV$5:$AW$12,2,0))),IF(M412="Undecafluorohexanoic acid PFHxA its salts",IF(ISERROR(VLOOKUP(N412,有害物质申报表!$AX$5:$AY$12,2,0)),"",(VLOOKUP(N412,有害物质申报表!$AX$5:$AY$12,2,0))),IF(M412="Perfluorononanoic acid PFNA its salts",IF(ISERROR(VLOOKUP(N412,有害物质申报表!$AZ$5:$BA$9,2,0)),"",(VLOOKUP(N412,有害物质申报表!$AZ$5:$BA$9,2,0))),IF(M412="Perfluorobutane sulfonic acid PFBS and its salts",IF(ISERROR(VLOOKUP(N412,有害物质申报表!$BB$5:$BC$12,2,0)),"",(VLOOKUP(N412,有害物质申报表!$BB$5:$BC$12,2,0))),IF(M412="Long chain perfluorocarboxylic acids PFCAs C9 to C14 including their salts",IF(ISERROR(VLOOKUP(N412,有害物质申报表!$BD$5:$BE$14,2,0)),"",(VLOOKUP(N412,有害物质申报表!$BD$5:$BE$14,2,0))),IF(M412="Hexafluoropropylene oxide dimer acid HFPO DA or GenX and its acyl halides",IF(ISERROR(VLOOKUP(N412,有害物质申报表!$BF$5:$BG$9,2,0)),"",(VLOOKUP(N412,有害物质申报表!$BF$5:$BG$9,2,0))),IF(M412="Other PFAS",""))))))))))))))))</f>
        <v/>
      </c>
      <c r="P412" s="5"/>
      <c r="Q412" s="182" t="str" cm="1">
        <f t="array" ref="Q412">IF(ISBLANK(P412),"",P412*(LOOKUP(2,1/(NOT(ISBLANK($J$10:J412))),$J$10:J412)))</f>
        <v/>
      </c>
      <c r="R412" s="182" t="str" cm="1">
        <f t="array" ref="R412">IF(ISBLANK(P412),"", (LOOKUP(2,1/(NOT(ISBLANK($K$10:K412))),$K$10:K412)))</f>
        <v/>
      </c>
      <c r="S412" s="1018"/>
      <c r="T412" s="1019"/>
      <c r="U412" s="437"/>
      <c r="V412" s="437"/>
      <c r="W412" s="437"/>
      <c r="X412" s="437"/>
      <c r="Y412" s="437"/>
      <c r="Z412" s="437"/>
      <c r="AA412" s="437"/>
      <c r="AB412" s="437"/>
      <c r="AC412" s="437"/>
      <c r="AL412" s="952" t="s">
        <v>249</v>
      </c>
      <c r="AM412" s="953" t="s">
        <v>250</v>
      </c>
    </row>
    <row r="413" spans="1:39" x14ac:dyDescent="0.6">
      <c r="A413" s="993"/>
      <c r="B413" s="1020"/>
      <c r="C413" s="182"/>
      <c r="D413" s="182"/>
      <c r="E413" s="182"/>
      <c r="F413" s="182"/>
      <c r="G413" s="182"/>
      <c r="H413" s="182"/>
      <c r="I413" s="182"/>
      <c r="J413" s="182"/>
      <c r="K413" s="182"/>
      <c r="L413" s="182" t="s">
        <v>2140</v>
      </c>
      <c r="M413" s="1018"/>
      <c r="N413" s="140"/>
      <c r="O413" s="140" t="str">
        <f>IF(L413="Full Materials Declaration","",IF(L413="TSCA Section 6h PBT",IF(ISERROR(VLOOKUP(M413,有害物质申报表!$AF$5:$AG$9,2,0)),"",(VLOOKUP(M413,有害物质申报表!$AF$5:$AG$9,2,0))),IF(L413="TSCA Risk Management",IF(ISERROR(VLOOKUP(M413,有害物质申报表!$AH$5:$AI$37,2,0)),"",(VLOOKUP(M413,有害物质申报表!$AH$5:$AI$37,2,0))),IF(L413="CEPA",IF(ISERROR(VLOOKUP(M413,有害物质申报表!$AN$5:$AO$30,2,0)),"",(VLOOKUP(M413,有害物质申报表!$AN$5:$AO$30,2,0))),IF(L413="WA Safer Product",IF(ISERROR(VLOOKUP(M413,有害物质申报表!$AP$5:$AQ$22,2,0)),"",(VLOOKUP(M413,有害物质申报表!$AP$5:$AQ$22,2,0))),IF(M413="High Risk Prop 65",IF(ISERROR(VLOOKUP(N413,有害物质申报表!$AJ$5:$AK$24,2,0)),"",(VLOOKUP(N413,有害物质申报表!$AJ$5:$AK$24,2,0))),IF(M413="Complete Prop 65",IF(ISERROR(VLOOKUP(N413,有害物质申报表!$AL$5:$AM$967,2,0)),"",(VLOOKUP(N413,有害物质申报表!$AL$5:$AM$967,2,0))),IF(M413="Perfluorooctanoic acid PFOA its salts",IF(ISERROR(VLOOKUP(N413,有害物质申报表!$AR$5:$AS$12,2,0)),"",(VLOOKUP(N413,有害物质申报表!$AR$5:$AS$12,2,0))),IF(M413="Perfluoroocane sulphonic acid PFOS it salts",IF(ISERROR(VLOOKUP(N413,有害物质申报表!$AT$5:$AU$12,2,0)),"",(VLOOKUP(N413,有害物质申报表!$AT$5:$AU$12,2,0))),IF(M413="Perfluorohexane 1 sulphonic acid PFHxS its salts",IF(ISERROR(VLOOKUP(N413,有害物质申报表!$AV$5:$AW$12,2,0)),"",(VLOOKUP(N413,有害物质申报表!$AV$5:$AW$12,2,0))),IF(M413="Undecafluorohexanoic acid PFHxA its salts",IF(ISERROR(VLOOKUP(N413,有害物质申报表!$AX$5:$AY$12,2,0)),"",(VLOOKUP(N413,有害物质申报表!$AX$5:$AY$12,2,0))),IF(M413="Perfluorononanoic acid PFNA its salts",IF(ISERROR(VLOOKUP(N413,有害物质申报表!$AZ$5:$BA$9,2,0)),"",(VLOOKUP(N413,有害物质申报表!$AZ$5:$BA$9,2,0))),IF(M413="Perfluorobutane sulfonic acid PFBS and its salts",IF(ISERROR(VLOOKUP(N413,有害物质申报表!$BB$5:$BC$12,2,0)),"",(VLOOKUP(N413,有害物质申报表!$BB$5:$BC$12,2,0))),IF(M413="Long chain perfluorocarboxylic acids PFCAs C9 to C14 including their salts",IF(ISERROR(VLOOKUP(N413,有害物质申报表!$BD$5:$BE$14,2,0)),"",(VLOOKUP(N413,有害物质申报表!$BD$5:$BE$14,2,0))),IF(M413="Hexafluoropropylene oxide dimer acid HFPO DA or GenX and its acyl halides",IF(ISERROR(VLOOKUP(N413,有害物质申报表!$BF$5:$BG$9,2,0)),"",(VLOOKUP(N413,有害物质申报表!$BF$5:$BG$9,2,0))),IF(M413="Other PFAS",""))))))))))))))))</f>
        <v/>
      </c>
      <c r="P413" s="5"/>
      <c r="Q413" s="182" t="str" cm="1">
        <f t="array" ref="Q413">IF(ISBLANK(P413),"",P413*(LOOKUP(2,1/(NOT(ISBLANK($J$10:J413))),$J$10:J413)))</f>
        <v/>
      </c>
      <c r="R413" s="182" t="str" cm="1">
        <f t="array" ref="R413">IF(ISBLANK(P413),"", (LOOKUP(2,1/(NOT(ISBLANK($K$10:K413))),$K$10:K413)))</f>
        <v/>
      </c>
      <c r="S413" s="1018"/>
      <c r="T413" s="1019"/>
      <c r="U413" s="437"/>
      <c r="V413" s="437"/>
      <c r="W413" s="437"/>
      <c r="X413" s="437"/>
      <c r="Y413" s="437"/>
      <c r="Z413" s="437"/>
      <c r="AA413" s="437"/>
      <c r="AB413" s="437"/>
      <c r="AC413" s="437"/>
      <c r="AL413" s="952" t="s">
        <v>314</v>
      </c>
      <c r="AM413" s="953" t="s">
        <v>315</v>
      </c>
    </row>
    <row r="414" spans="1:39" ht="29" x14ac:dyDescent="0.6">
      <c r="A414" s="993"/>
      <c r="B414" s="1020"/>
      <c r="C414" s="182"/>
      <c r="D414" s="182"/>
      <c r="E414" s="182"/>
      <c r="F414" s="182"/>
      <c r="G414" s="182"/>
      <c r="H414" s="182"/>
      <c r="I414" s="182"/>
      <c r="J414" s="182"/>
      <c r="K414" s="182"/>
      <c r="L414" s="182" t="s">
        <v>2140</v>
      </c>
      <c r="M414" s="1018"/>
      <c r="N414" s="140"/>
      <c r="O414" s="140" t="str">
        <f>IF(L414="Full Materials Declaration","",IF(L414="TSCA Section 6h PBT",IF(ISERROR(VLOOKUP(M414,有害物质申报表!$AF$5:$AG$9,2,0)),"",(VLOOKUP(M414,有害物质申报表!$AF$5:$AG$9,2,0))),IF(L414="TSCA Risk Management",IF(ISERROR(VLOOKUP(M414,有害物质申报表!$AH$5:$AI$37,2,0)),"",(VLOOKUP(M414,有害物质申报表!$AH$5:$AI$37,2,0))),IF(L414="CEPA",IF(ISERROR(VLOOKUP(M414,有害物质申报表!$AN$5:$AO$30,2,0)),"",(VLOOKUP(M414,有害物质申报表!$AN$5:$AO$30,2,0))),IF(L414="WA Safer Product",IF(ISERROR(VLOOKUP(M414,有害物质申报表!$AP$5:$AQ$22,2,0)),"",(VLOOKUP(M414,有害物质申报表!$AP$5:$AQ$22,2,0))),IF(M414="High Risk Prop 65",IF(ISERROR(VLOOKUP(N414,有害物质申报表!$AJ$5:$AK$24,2,0)),"",(VLOOKUP(N414,有害物质申报表!$AJ$5:$AK$24,2,0))),IF(M414="Complete Prop 65",IF(ISERROR(VLOOKUP(N414,有害物质申报表!$AL$5:$AM$967,2,0)),"",(VLOOKUP(N414,有害物质申报表!$AL$5:$AM$967,2,0))),IF(M414="Perfluorooctanoic acid PFOA its salts",IF(ISERROR(VLOOKUP(N414,有害物质申报表!$AR$5:$AS$12,2,0)),"",(VLOOKUP(N414,有害物质申报表!$AR$5:$AS$12,2,0))),IF(M414="Perfluoroocane sulphonic acid PFOS it salts",IF(ISERROR(VLOOKUP(N414,有害物质申报表!$AT$5:$AU$12,2,0)),"",(VLOOKUP(N414,有害物质申报表!$AT$5:$AU$12,2,0))),IF(M414="Perfluorohexane 1 sulphonic acid PFHxS its salts",IF(ISERROR(VLOOKUP(N414,有害物质申报表!$AV$5:$AW$12,2,0)),"",(VLOOKUP(N414,有害物质申报表!$AV$5:$AW$12,2,0))),IF(M414="Undecafluorohexanoic acid PFHxA its salts",IF(ISERROR(VLOOKUP(N414,有害物质申报表!$AX$5:$AY$12,2,0)),"",(VLOOKUP(N414,有害物质申报表!$AX$5:$AY$12,2,0))),IF(M414="Perfluorononanoic acid PFNA its salts",IF(ISERROR(VLOOKUP(N414,有害物质申报表!$AZ$5:$BA$9,2,0)),"",(VLOOKUP(N414,有害物质申报表!$AZ$5:$BA$9,2,0))),IF(M414="Perfluorobutane sulfonic acid PFBS and its salts",IF(ISERROR(VLOOKUP(N414,有害物质申报表!$BB$5:$BC$12,2,0)),"",(VLOOKUP(N414,有害物质申报表!$BB$5:$BC$12,2,0))),IF(M414="Long chain perfluorocarboxylic acids PFCAs C9 to C14 including their salts",IF(ISERROR(VLOOKUP(N414,有害物质申报表!$BD$5:$BE$14,2,0)),"",(VLOOKUP(N414,有害物质申报表!$BD$5:$BE$14,2,0))),IF(M414="Hexafluoropropylene oxide dimer acid HFPO DA or GenX and its acyl halides",IF(ISERROR(VLOOKUP(N414,有害物质申报表!$BF$5:$BG$9,2,0)),"",(VLOOKUP(N414,有害物质申报表!$BF$5:$BG$9,2,0))),IF(M414="Other PFAS",""))))))))))))))))</f>
        <v/>
      </c>
      <c r="P414" s="5"/>
      <c r="Q414" s="182" t="str" cm="1">
        <f t="array" ref="Q414">IF(ISBLANK(P414),"",P414*(LOOKUP(2,1/(NOT(ISBLANK($J$10:J414))),$J$10:J414)))</f>
        <v/>
      </c>
      <c r="R414" s="182" t="str" cm="1">
        <f t="array" ref="R414">IF(ISBLANK(P414),"", (LOOKUP(2,1/(NOT(ISBLANK($K$10:K414))),$K$10:K414)))</f>
        <v/>
      </c>
      <c r="S414" s="1018"/>
      <c r="T414" s="1019"/>
      <c r="U414" s="437"/>
      <c r="V414" s="437"/>
      <c r="W414" s="437"/>
      <c r="X414" s="437"/>
      <c r="Y414" s="437"/>
      <c r="Z414" s="437"/>
      <c r="AA414" s="437"/>
      <c r="AB414" s="437"/>
      <c r="AC414" s="437"/>
      <c r="AL414" s="952" t="s">
        <v>320</v>
      </c>
      <c r="AM414" s="953" t="s">
        <v>119</v>
      </c>
    </row>
    <row r="415" spans="1:39" ht="29" x14ac:dyDescent="0.6">
      <c r="A415" s="993"/>
      <c r="B415" s="1020"/>
      <c r="C415" s="182"/>
      <c r="D415" s="182"/>
      <c r="E415" s="182"/>
      <c r="F415" s="182"/>
      <c r="G415" s="182"/>
      <c r="H415" s="182"/>
      <c r="I415" s="182"/>
      <c r="J415" s="182"/>
      <c r="K415" s="182"/>
      <c r="L415" s="182" t="s">
        <v>2140</v>
      </c>
      <c r="M415" s="1018"/>
      <c r="N415" s="140"/>
      <c r="O415" s="140" t="str">
        <f>IF(L415="Full Materials Declaration","",IF(L415="TSCA Section 6h PBT",IF(ISERROR(VLOOKUP(M415,有害物质申报表!$AF$5:$AG$9,2,0)),"",(VLOOKUP(M415,有害物质申报表!$AF$5:$AG$9,2,0))),IF(L415="TSCA Risk Management",IF(ISERROR(VLOOKUP(M415,有害物质申报表!$AH$5:$AI$37,2,0)),"",(VLOOKUP(M415,有害物质申报表!$AH$5:$AI$37,2,0))),IF(L415="CEPA",IF(ISERROR(VLOOKUP(M415,有害物质申报表!$AN$5:$AO$30,2,0)),"",(VLOOKUP(M415,有害物质申报表!$AN$5:$AO$30,2,0))),IF(L415="WA Safer Product",IF(ISERROR(VLOOKUP(M415,有害物质申报表!$AP$5:$AQ$22,2,0)),"",(VLOOKUP(M415,有害物质申报表!$AP$5:$AQ$22,2,0))),IF(M415="High Risk Prop 65",IF(ISERROR(VLOOKUP(N415,有害物质申报表!$AJ$5:$AK$24,2,0)),"",(VLOOKUP(N415,有害物质申报表!$AJ$5:$AK$24,2,0))),IF(M415="Complete Prop 65",IF(ISERROR(VLOOKUP(N415,有害物质申报表!$AL$5:$AM$967,2,0)),"",(VLOOKUP(N415,有害物质申报表!$AL$5:$AM$967,2,0))),IF(M415="Perfluorooctanoic acid PFOA its salts",IF(ISERROR(VLOOKUP(N415,有害物质申报表!$AR$5:$AS$12,2,0)),"",(VLOOKUP(N415,有害物质申报表!$AR$5:$AS$12,2,0))),IF(M415="Perfluoroocane sulphonic acid PFOS it salts",IF(ISERROR(VLOOKUP(N415,有害物质申报表!$AT$5:$AU$12,2,0)),"",(VLOOKUP(N415,有害物质申报表!$AT$5:$AU$12,2,0))),IF(M415="Perfluorohexane 1 sulphonic acid PFHxS its salts",IF(ISERROR(VLOOKUP(N415,有害物质申报表!$AV$5:$AW$12,2,0)),"",(VLOOKUP(N415,有害物质申报表!$AV$5:$AW$12,2,0))),IF(M415="Undecafluorohexanoic acid PFHxA its salts",IF(ISERROR(VLOOKUP(N415,有害物质申报表!$AX$5:$AY$12,2,0)),"",(VLOOKUP(N415,有害物质申报表!$AX$5:$AY$12,2,0))),IF(M415="Perfluorononanoic acid PFNA its salts",IF(ISERROR(VLOOKUP(N415,有害物质申报表!$AZ$5:$BA$9,2,0)),"",(VLOOKUP(N415,有害物质申报表!$AZ$5:$BA$9,2,0))),IF(M415="Perfluorobutane sulfonic acid PFBS and its salts",IF(ISERROR(VLOOKUP(N415,有害物质申报表!$BB$5:$BC$12,2,0)),"",(VLOOKUP(N415,有害物质申报表!$BB$5:$BC$12,2,0))),IF(M415="Long chain perfluorocarboxylic acids PFCAs C9 to C14 including their salts",IF(ISERROR(VLOOKUP(N415,有害物质申报表!$BD$5:$BE$14,2,0)),"",(VLOOKUP(N415,有害物质申报表!$BD$5:$BE$14,2,0))),IF(M415="Hexafluoropropylene oxide dimer acid HFPO DA or GenX and its acyl halides",IF(ISERROR(VLOOKUP(N415,有害物质申报表!$BF$5:$BG$9,2,0)),"",(VLOOKUP(N415,有害物质申报表!$BF$5:$BG$9,2,0))),IF(M415="Other PFAS",""))))))))))))))))</f>
        <v/>
      </c>
      <c r="P415" s="5"/>
      <c r="Q415" s="182" t="str" cm="1">
        <f t="array" ref="Q415">IF(ISBLANK(P415),"",P415*(LOOKUP(2,1/(NOT(ISBLANK($J$10:J415))),$J$10:J415)))</f>
        <v/>
      </c>
      <c r="R415" s="182" t="str" cm="1">
        <f t="array" ref="R415">IF(ISBLANK(P415),"", (LOOKUP(2,1/(NOT(ISBLANK($K$10:K415))),$K$10:K415)))</f>
        <v/>
      </c>
      <c r="S415" s="1018"/>
      <c r="T415" s="1019"/>
      <c r="U415" s="437"/>
      <c r="V415" s="437"/>
      <c r="W415" s="437"/>
      <c r="X415" s="437"/>
      <c r="Y415" s="437"/>
      <c r="Z415" s="437"/>
      <c r="AA415" s="437"/>
      <c r="AB415" s="437"/>
      <c r="AC415" s="437"/>
      <c r="AL415" s="952" t="s">
        <v>352</v>
      </c>
      <c r="AM415" s="953" t="s">
        <v>353</v>
      </c>
    </row>
    <row r="416" spans="1:39" x14ac:dyDescent="0.6">
      <c r="A416" s="993"/>
      <c r="B416" s="1020"/>
      <c r="C416" s="182"/>
      <c r="D416" s="182"/>
      <c r="E416" s="182"/>
      <c r="F416" s="182"/>
      <c r="G416" s="182"/>
      <c r="H416" s="182"/>
      <c r="I416" s="182"/>
      <c r="J416" s="182"/>
      <c r="K416" s="182"/>
      <c r="L416" s="182" t="s">
        <v>2140</v>
      </c>
      <c r="M416" s="1018"/>
      <c r="N416" s="140"/>
      <c r="O416" s="140" t="str">
        <f>IF(L416="Full Materials Declaration","",IF(L416="TSCA Section 6h PBT",IF(ISERROR(VLOOKUP(M416,有害物质申报表!$AF$5:$AG$9,2,0)),"",(VLOOKUP(M416,有害物质申报表!$AF$5:$AG$9,2,0))),IF(L416="TSCA Risk Management",IF(ISERROR(VLOOKUP(M416,有害物质申报表!$AH$5:$AI$37,2,0)),"",(VLOOKUP(M416,有害物质申报表!$AH$5:$AI$37,2,0))),IF(L416="CEPA",IF(ISERROR(VLOOKUP(M416,有害物质申报表!$AN$5:$AO$30,2,0)),"",(VLOOKUP(M416,有害物质申报表!$AN$5:$AO$30,2,0))),IF(L416="WA Safer Product",IF(ISERROR(VLOOKUP(M416,有害物质申报表!$AP$5:$AQ$22,2,0)),"",(VLOOKUP(M416,有害物质申报表!$AP$5:$AQ$22,2,0))),IF(M416="High Risk Prop 65",IF(ISERROR(VLOOKUP(N416,有害物质申报表!$AJ$5:$AK$24,2,0)),"",(VLOOKUP(N416,有害物质申报表!$AJ$5:$AK$24,2,0))),IF(M416="Complete Prop 65",IF(ISERROR(VLOOKUP(N416,有害物质申报表!$AL$5:$AM$967,2,0)),"",(VLOOKUP(N416,有害物质申报表!$AL$5:$AM$967,2,0))),IF(M416="Perfluorooctanoic acid PFOA its salts",IF(ISERROR(VLOOKUP(N416,有害物质申报表!$AR$5:$AS$12,2,0)),"",(VLOOKUP(N416,有害物质申报表!$AR$5:$AS$12,2,0))),IF(M416="Perfluoroocane sulphonic acid PFOS it salts",IF(ISERROR(VLOOKUP(N416,有害物质申报表!$AT$5:$AU$12,2,0)),"",(VLOOKUP(N416,有害物质申报表!$AT$5:$AU$12,2,0))),IF(M416="Perfluorohexane 1 sulphonic acid PFHxS its salts",IF(ISERROR(VLOOKUP(N416,有害物质申报表!$AV$5:$AW$12,2,0)),"",(VLOOKUP(N416,有害物质申报表!$AV$5:$AW$12,2,0))),IF(M416="Undecafluorohexanoic acid PFHxA its salts",IF(ISERROR(VLOOKUP(N416,有害物质申报表!$AX$5:$AY$12,2,0)),"",(VLOOKUP(N416,有害物质申报表!$AX$5:$AY$12,2,0))),IF(M416="Perfluorononanoic acid PFNA its salts",IF(ISERROR(VLOOKUP(N416,有害物质申报表!$AZ$5:$BA$9,2,0)),"",(VLOOKUP(N416,有害物质申报表!$AZ$5:$BA$9,2,0))),IF(M416="Perfluorobutane sulfonic acid PFBS and its salts",IF(ISERROR(VLOOKUP(N416,有害物质申报表!$BB$5:$BC$12,2,0)),"",(VLOOKUP(N416,有害物质申报表!$BB$5:$BC$12,2,0))),IF(M416="Long chain perfluorocarboxylic acids PFCAs C9 to C14 including their salts",IF(ISERROR(VLOOKUP(N416,有害物质申报表!$BD$5:$BE$14,2,0)),"",(VLOOKUP(N416,有害物质申报表!$BD$5:$BE$14,2,0))),IF(M416="Hexafluoropropylene oxide dimer acid HFPO DA or GenX and its acyl halides",IF(ISERROR(VLOOKUP(N416,有害物质申报表!$BF$5:$BG$9,2,0)),"",(VLOOKUP(N416,有害物质申报表!$BF$5:$BG$9,2,0))),IF(M416="Other PFAS",""))))))))))))))))</f>
        <v/>
      </c>
      <c r="P416" s="5"/>
      <c r="Q416" s="182" t="str" cm="1">
        <f t="array" ref="Q416">IF(ISBLANK(P416),"",P416*(LOOKUP(2,1/(NOT(ISBLANK($J$10:J416))),$J$10:J416)))</f>
        <v/>
      </c>
      <c r="R416" s="182" t="str" cm="1">
        <f t="array" ref="R416">IF(ISBLANK(P416),"", (LOOKUP(2,1/(NOT(ISBLANK($K$10:K416))),$K$10:K416)))</f>
        <v/>
      </c>
      <c r="S416" s="1018"/>
      <c r="T416" s="1019"/>
      <c r="U416" s="437"/>
      <c r="V416" s="437"/>
      <c r="W416" s="437"/>
      <c r="X416" s="437"/>
      <c r="Y416" s="437"/>
      <c r="Z416" s="437"/>
      <c r="AA416" s="437"/>
      <c r="AB416" s="437"/>
      <c r="AC416" s="437"/>
      <c r="AL416" s="952" t="s">
        <v>464</v>
      </c>
      <c r="AM416" s="953" t="s">
        <v>465</v>
      </c>
    </row>
    <row r="417" spans="1:39" x14ac:dyDescent="0.6">
      <c r="A417" s="993"/>
      <c r="B417" s="1020"/>
      <c r="C417" s="182"/>
      <c r="D417" s="182"/>
      <c r="E417" s="182"/>
      <c r="F417" s="182"/>
      <c r="G417" s="182"/>
      <c r="H417" s="182"/>
      <c r="I417" s="182"/>
      <c r="J417" s="182"/>
      <c r="K417" s="182"/>
      <c r="L417" s="182" t="s">
        <v>2140</v>
      </c>
      <c r="M417" s="1018"/>
      <c r="N417" s="140"/>
      <c r="O417" s="140" t="str">
        <f>IF(L417="Full Materials Declaration","",IF(L417="TSCA Section 6h PBT",IF(ISERROR(VLOOKUP(M417,有害物质申报表!$AF$5:$AG$9,2,0)),"",(VLOOKUP(M417,有害物质申报表!$AF$5:$AG$9,2,0))),IF(L417="TSCA Risk Management",IF(ISERROR(VLOOKUP(M417,有害物质申报表!$AH$5:$AI$37,2,0)),"",(VLOOKUP(M417,有害物质申报表!$AH$5:$AI$37,2,0))),IF(L417="CEPA",IF(ISERROR(VLOOKUP(M417,有害物质申报表!$AN$5:$AO$30,2,0)),"",(VLOOKUP(M417,有害物质申报表!$AN$5:$AO$30,2,0))),IF(L417="WA Safer Product",IF(ISERROR(VLOOKUP(M417,有害物质申报表!$AP$5:$AQ$22,2,0)),"",(VLOOKUP(M417,有害物质申报表!$AP$5:$AQ$22,2,0))),IF(M417="High Risk Prop 65",IF(ISERROR(VLOOKUP(N417,有害物质申报表!$AJ$5:$AK$24,2,0)),"",(VLOOKUP(N417,有害物质申报表!$AJ$5:$AK$24,2,0))),IF(M417="Complete Prop 65",IF(ISERROR(VLOOKUP(N417,有害物质申报表!$AL$5:$AM$967,2,0)),"",(VLOOKUP(N417,有害物质申报表!$AL$5:$AM$967,2,0))),IF(M417="Perfluorooctanoic acid PFOA its salts",IF(ISERROR(VLOOKUP(N417,有害物质申报表!$AR$5:$AS$12,2,0)),"",(VLOOKUP(N417,有害物质申报表!$AR$5:$AS$12,2,0))),IF(M417="Perfluoroocane sulphonic acid PFOS it salts",IF(ISERROR(VLOOKUP(N417,有害物质申报表!$AT$5:$AU$12,2,0)),"",(VLOOKUP(N417,有害物质申报表!$AT$5:$AU$12,2,0))),IF(M417="Perfluorohexane 1 sulphonic acid PFHxS its salts",IF(ISERROR(VLOOKUP(N417,有害物质申报表!$AV$5:$AW$12,2,0)),"",(VLOOKUP(N417,有害物质申报表!$AV$5:$AW$12,2,0))),IF(M417="Undecafluorohexanoic acid PFHxA its salts",IF(ISERROR(VLOOKUP(N417,有害物质申报表!$AX$5:$AY$12,2,0)),"",(VLOOKUP(N417,有害物质申报表!$AX$5:$AY$12,2,0))),IF(M417="Perfluorononanoic acid PFNA its salts",IF(ISERROR(VLOOKUP(N417,有害物质申报表!$AZ$5:$BA$9,2,0)),"",(VLOOKUP(N417,有害物质申报表!$AZ$5:$BA$9,2,0))),IF(M417="Perfluorobutane sulfonic acid PFBS and its salts",IF(ISERROR(VLOOKUP(N417,有害物质申报表!$BB$5:$BC$12,2,0)),"",(VLOOKUP(N417,有害物质申报表!$BB$5:$BC$12,2,0))),IF(M417="Long chain perfluorocarboxylic acids PFCAs C9 to C14 including their salts",IF(ISERROR(VLOOKUP(N417,有害物质申报表!$BD$5:$BE$14,2,0)),"",(VLOOKUP(N417,有害物质申报表!$BD$5:$BE$14,2,0))),IF(M417="Hexafluoropropylene oxide dimer acid HFPO DA or GenX and its acyl halides",IF(ISERROR(VLOOKUP(N417,有害物质申报表!$BF$5:$BG$9,2,0)),"",(VLOOKUP(N417,有害物质申报表!$BF$5:$BG$9,2,0))),IF(M417="Other PFAS",""))))))))))))))))</f>
        <v/>
      </c>
      <c r="P417" s="5"/>
      <c r="Q417" s="182" t="str" cm="1">
        <f t="array" ref="Q417">IF(ISBLANK(P417),"",P417*(LOOKUP(2,1/(NOT(ISBLANK($J$10:J417))),$J$10:J417)))</f>
        <v/>
      </c>
      <c r="R417" s="182" t="str" cm="1">
        <f t="array" ref="R417">IF(ISBLANK(P417),"", (LOOKUP(2,1/(NOT(ISBLANK($K$10:K417))),$K$10:K417)))</f>
        <v/>
      </c>
      <c r="S417" s="1018"/>
      <c r="T417" s="1019"/>
      <c r="U417" s="437"/>
      <c r="V417" s="437"/>
      <c r="W417" s="437"/>
      <c r="X417" s="437"/>
      <c r="Y417" s="437"/>
      <c r="Z417" s="437"/>
      <c r="AA417" s="437"/>
      <c r="AB417" s="437"/>
      <c r="AC417" s="437"/>
      <c r="AL417" s="952" t="s">
        <v>469</v>
      </c>
      <c r="AM417" s="953" t="s">
        <v>470</v>
      </c>
    </row>
    <row r="418" spans="1:39" x14ac:dyDescent="0.6">
      <c r="A418" s="993"/>
      <c r="B418" s="1020"/>
      <c r="C418" s="182"/>
      <c r="D418" s="182"/>
      <c r="E418" s="182"/>
      <c r="F418" s="182"/>
      <c r="G418" s="182"/>
      <c r="H418" s="182"/>
      <c r="I418" s="182"/>
      <c r="J418" s="182"/>
      <c r="K418" s="182"/>
      <c r="L418" s="182" t="s">
        <v>2140</v>
      </c>
      <c r="M418" s="1018"/>
      <c r="N418" s="140"/>
      <c r="O418" s="140" t="str">
        <f>IF(L418="Full Materials Declaration","",IF(L418="TSCA Section 6h PBT",IF(ISERROR(VLOOKUP(M418,有害物质申报表!$AF$5:$AG$9,2,0)),"",(VLOOKUP(M418,有害物质申报表!$AF$5:$AG$9,2,0))),IF(L418="TSCA Risk Management",IF(ISERROR(VLOOKUP(M418,有害物质申报表!$AH$5:$AI$37,2,0)),"",(VLOOKUP(M418,有害物质申报表!$AH$5:$AI$37,2,0))),IF(L418="CEPA",IF(ISERROR(VLOOKUP(M418,有害物质申报表!$AN$5:$AO$30,2,0)),"",(VLOOKUP(M418,有害物质申报表!$AN$5:$AO$30,2,0))),IF(L418="WA Safer Product",IF(ISERROR(VLOOKUP(M418,有害物质申报表!$AP$5:$AQ$22,2,0)),"",(VLOOKUP(M418,有害物质申报表!$AP$5:$AQ$22,2,0))),IF(M418="High Risk Prop 65",IF(ISERROR(VLOOKUP(N418,有害物质申报表!$AJ$5:$AK$24,2,0)),"",(VLOOKUP(N418,有害物质申报表!$AJ$5:$AK$24,2,0))),IF(M418="Complete Prop 65",IF(ISERROR(VLOOKUP(N418,有害物质申报表!$AL$5:$AM$967,2,0)),"",(VLOOKUP(N418,有害物质申报表!$AL$5:$AM$967,2,0))),IF(M418="Perfluorooctanoic acid PFOA its salts",IF(ISERROR(VLOOKUP(N418,有害物质申报表!$AR$5:$AS$12,2,0)),"",(VLOOKUP(N418,有害物质申报表!$AR$5:$AS$12,2,0))),IF(M418="Perfluoroocane sulphonic acid PFOS it salts",IF(ISERROR(VLOOKUP(N418,有害物质申报表!$AT$5:$AU$12,2,0)),"",(VLOOKUP(N418,有害物质申报表!$AT$5:$AU$12,2,0))),IF(M418="Perfluorohexane 1 sulphonic acid PFHxS its salts",IF(ISERROR(VLOOKUP(N418,有害物质申报表!$AV$5:$AW$12,2,0)),"",(VLOOKUP(N418,有害物质申报表!$AV$5:$AW$12,2,0))),IF(M418="Undecafluorohexanoic acid PFHxA its salts",IF(ISERROR(VLOOKUP(N418,有害物质申报表!$AX$5:$AY$12,2,0)),"",(VLOOKUP(N418,有害物质申报表!$AX$5:$AY$12,2,0))),IF(M418="Perfluorononanoic acid PFNA its salts",IF(ISERROR(VLOOKUP(N418,有害物质申报表!$AZ$5:$BA$9,2,0)),"",(VLOOKUP(N418,有害物质申报表!$AZ$5:$BA$9,2,0))),IF(M418="Perfluorobutane sulfonic acid PFBS and its salts",IF(ISERROR(VLOOKUP(N418,有害物质申报表!$BB$5:$BC$12,2,0)),"",(VLOOKUP(N418,有害物质申报表!$BB$5:$BC$12,2,0))),IF(M418="Long chain perfluorocarboxylic acids PFCAs C9 to C14 including their salts",IF(ISERROR(VLOOKUP(N418,有害物质申报表!$BD$5:$BE$14,2,0)),"",(VLOOKUP(N418,有害物质申报表!$BD$5:$BE$14,2,0))),IF(M418="Hexafluoropropylene oxide dimer acid HFPO DA or GenX and its acyl halides",IF(ISERROR(VLOOKUP(N418,有害物质申报表!$BF$5:$BG$9,2,0)),"",(VLOOKUP(N418,有害物质申报表!$BF$5:$BG$9,2,0))),IF(M418="Other PFAS",""))))))))))))))))</f>
        <v/>
      </c>
      <c r="P418" s="5"/>
      <c r="Q418" s="182" t="str" cm="1">
        <f t="array" ref="Q418">IF(ISBLANK(P418),"",P418*(LOOKUP(2,1/(NOT(ISBLANK($J$10:J418))),$J$10:J418)))</f>
        <v/>
      </c>
      <c r="R418" s="182" t="str" cm="1">
        <f t="array" ref="R418">IF(ISBLANK(P418),"", (LOOKUP(2,1/(NOT(ISBLANK($K$10:K418))),$K$10:K418)))</f>
        <v/>
      </c>
      <c r="S418" s="1018"/>
      <c r="T418" s="1019"/>
      <c r="U418" s="437"/>
      <c r="V418" s="437"/>
      <c r="W418" s="437"/>
      <c r="X418" s="437"/>
      <c r="Y418" s="437"/>
      <c r="Z418" s="437"/>
      <c r="AA418" s="437"/>
      <c r="AB418" s="437"/>
      <c r="AC418" s="437"/>
      <c r="AL418" s="952" t="s">
        <v>468</v>
      </c>
      <c r="AM418" s="953" t="s">
        <v>1726</v>
      </c>
    </row>
    <row r="419" spans="1:39" x14ac:dyDescent="0.6">
      <c r="A419" s="993"/>
      <c r="B419" s="1020"/>
      <c r="C419" s="182"/>
      <c r="D419" s="182"/>
      <c r="E419" s="182"/>
      <c r="F419" s="182"/>
      <c r="G419" s="182"/>
      <c r="H419" s="182"/>
      <c r="I419" s="182"/>
      <c r="J419" s="182"/>
      <c r="K419" s="182"/>
      <c r="L419" s="182" t="s">
        <v>2140</v>
      </c>
      <c r="M419" s="1018"/>
      <c r="N419" s="140"/>
      <c r="O419" s="140" t="str">
        <f>IF(L419="Full Materials Declaration","",IF(L419="TSCA Section 6h PBT",IF(ISERROR(VLOOKUP(M419,有害物质申报表!$AF$5:$AG$9,2,0)),"",(VLOOKUP(M419,有害物质申报表!$AF$5:$AG$9,2,0))),IF(L419="TSCA Risk Management",IF(ISERROR(VLOOKUP(M419,有害物质申报表!$AH$5:$AI$37,2,0)),"",(VLOOKUP(M419,有害物质申报表!$AH$5:$AI$37,2,0))),IF(L419="CEPA",IF(ISERROR(VLOOKUP(M419,有害物质申报表!$AN$5:$AO$30,2,0)),"",(VLOOKUP(M419,有害物质申报表!$AN$5:$AO$30,2,0))),IF(L419="WA Safer Product",IF(ISERROR(VLOOKUP(M419,有害物质申报表!$AP$5:$AQ$22,2,0)),"",(VLOOKUP(M419,有害物质申报表!$AP$5:$AQ$22,2,0))),IF(M419="High Risk Prop 65",IF(ISERROR(VLOOKUP(N419,有害物质申报表!$AJ$5:$AK$24,2,0)),"",(VLOOKUP(N419,有害物质申报表!$AJ$5:$AK$24,2,0))),IF(M419="Complete Prop 65",IF(ISERROR(VLOOKUP(N419,有害物质申报表!$AL$5:$AM$967,2,0)),"",(VLOOKUP(N419,有害物质申报表!$AL$5:$AM$967,2,0))),IF(M419="Perfluorooctanoic acid PFOA its salts",IF(ISERROR(VLOOKUP(N419,有害物质申报表!$AR$5:$AS$12,2,0)),"",(VLOOKUP(N419,有害物质申报表!$AR$5:$AS$12,2,0))),IF(M419="Perfluoroocane sulphonic acid PFOS it salts",IF(ISERROR(VLOOKUP(N419,有害物质申报表!$AT$5:$AU$12,2,0)),"",(VLOOKUP(N419,有害物质申报表!$AT$5:$AU$12,2,0))),IF(M419="Perfluorohexane 1 sulphonic acid PFHxS its salts",IF(ISERROR(VLOOKUP(N419,有害物质申报表!$AV$5:$AW$12,2,0)),"",(VLOOKUP(N419,有害物质申报表!$AV$5:$AW$12,2,0))),IF(M419="Undecafluorohexanoic acid PFHxA its salts",IF(ISERROR(VLOOKUP(N419,有害物质申报表!$AX$5:$AY$12,2,0)),"",(VLOOKUP(N419,有害物质申报表!$AX$5:$AY$12,2,0))),IF(M419="Perfluorononanoic acid PFNA its salts",IF(ISERROR(VLOOKUP(N419,有害物质申报表!$AZ$5:$BA$9,2,0)),"",(VLOOKUP(N419,有害物质申报表!$AZ$5:$BA$9,2,0))),IF(M419="Perfluorobutane sulfonic acid PFBS and its salts",IF(ISERROR(VLOOKUP(N419,有害物质申报表!$BB$5:$BC$12,2,0)),"",(VLOOKUP(N419,有害物质申报表!$BB$5:$BC$12,2,0))),IF(M419="Long chain perfluorocarboxylic acids PFCAs C9 to C14 including their salts",IF(ISERROR(VLOOKUP(N419,有害物质申报表!$BD$5:$BE$14,2,0)),"",(VLOOKUP(N419,有害物质申报表!$BD$5:$BE$14,2,0))),IF(M419="Hexafluoropropylene oxide dimer acid HFPO DA or GenX and its acyl halides",IF(ISERROR(VLOOKUP(N419,有害物质申报表!$BF$5:$BG$9,2,0)),"",(VLOOKUP(N419,有害物质申报表!$BF$5:$BG$9,2,0))),IF(M419="Other PFAS",""))))))))))))))))</f>
        <v/>
      </c>
      <c r="P419" s="5"/>
      <c r="Q419" s="182" t="str" cm="1">
        <f t="array" ref="Q419">IF(ISBLANK(P419),"",P419*(LOOKUP(2,1/(NOT(ISBLANK($J$10:J419))),$J$10:J419)))</f>
        <v/>
      </c>
      <c r="R419" s="182" t="str" cm="1">
        <f t="array" ref="R419">IF(ISBLANK(P419),"", (LOOKUP(2,1/(NOT(ISBLANK($K$10:K419))),$K$10:K419)))</f>
        <v/>
      </c>
      <c r="S419" s="1018"/>
      <c r="T419" s="1019"/>
      <c r="U419" s="437"/>
      <c r="V419" s="437"/>
      <c r="W419" s="437"/>
      <c r="X419" s="437"/>
      <c r="Y419" s="437"/>
      <c r="Z419" s="437"/>
      <c r="AA419" s="437"/>
      <c r="AB419" s="437"/>
      <c r="AC419" s="437"/>
      <c r="AL419" s="952" t="s">
        <v>1632</v>
      </c>
      <c r="AM419" s="953" t="s">
        <v>480</v>
      </c>
    </row>
    <row r="420" spans="1:39" x14ac:dyDescent="0.6">
      <c r="A420" s="993"/>
      <c r="B420" s="1020"/>
      <c r="C420" s="182"/>
      <c r="D420" s="182"/>
      <c r="E420" s="182"/>
      <c r="F420" s="182"/>
      <c r="G420" s="182"/>
      <c r="H420" s="182"/>
      <c r="I420" s="182"/>
      <c r="J420" s="182"/>
      <c r="K420" s="182"/>
      <c r="L420" s="182" t="s">
        <v>2140</v>
      </c>
      <c r="M420" s="1018"/>
      <c r="N420" s="140"/>
      <c r="O420" s="140" t="str">
        <f>IF(L420="Full Materials Declaration","",IF(L420="TSCA Section 6h PBT",IF(ISERROR(VLOOKUP(M420,有害物质申报表!$AF$5:$AG$9,2,0)),"",(VLOOKUP(M420,有害物质申报表!$AF$5:$AG$9,2,0))),IF(L420="TSCA Risk Management",IF(ISERROR(VLOOKUP(M420,有害物质申报表!$AH$5:$AI$37,2,0)),"",(VLOOKUP(M420,有害物质申报表!$AH$5:$AI$37,2,0))),IF(L420="CEPA",IF(ISERROR(VLOOKUP(M420,有害物质申报表!$AN$5:$AO$30,2,0)),"",(VLOOKUP(M420,有害物质申报表!$AN$5:$AO$30,2,0))),IF(L420="WA Safer Product",IF(ISERROR(VLOOKUP(M420,有害物质申报表!$AP$5:$AQ$22,2,0)),"",(VLOOKUP(M420,有害物质申报表!$AP$5:$AQ$22,2,0))),IF(M420="High Risk Prop 65",IF(ISERROR(VLOOKUP(N420,有害物质申报表!$AJ$5:$AK$24,2,0)),"",(VLOOKUP(N420,有害物质申报表!$AJ$5:$AK$24,2,0))),IF(M420="Complete Prop 65",IF(ISERROR(VLOOKUP(N420,有害物质申报表!$AL$5:$AM$967,2,0)),"",(VLOOKUP(N420,有害物质申报表!$AL$5:$AM$967,2,0))),IF(M420="Perfluorooctanoic acid PFOA its salts",IF(ISERROR(VLOOKUP(N420,有害物质申报表!$AR$5:$AS$12,2,0)),"",(VLOOKUP(N420,有害物质申报表!$AR$5:$AS$12,2,0))),IF(M420="Perfluoroocane sulphonic acid PFOS it salts",IF(ISERROR(VLOOKUP(N420,有害物质申报表!$AT$5:$AU$12,2,0)),"",(VLOOKUP(N420,有害物质申报表!$AT$5:$AU$12,2,0))),IF(M420="Perfluorohexane 1 sulphonic acid PFHxS its salts",IF(ISERROR(VLOOKUP(N420,有害物质申报表!$AV$5:$AW$12,2,0)),"",(VLOOKUP(N420,有害物质申报表!$AV$5:$AW$12,2,0))),IF(M420="Undecafluorohexanoic acid PFHxA its salts",IF(ISERROR(VLOOKUP(N420,有害物质申报表!$AX$5:$AY$12,2,0)),"",(VLOOKUP(N420,有害物质申报表!$AX$5:$AY$12,2,0))),IF(M420="Perfluorononanoic acid PFNA its salts",IF(ISERROR(VLOOKUP(N420,有害物质申报表!$AZ$5:$BA$9,2,0)),"",(VLOOKUP(N420,有害物质申报表!$AZ$5:$BA$9,2,0))),IF(M420="Perfluorobutane sulfonic acid PFBS and its salts",IF(ISERROR(VLOOKUP(N420,有害物质申报表!$BB$5:$BC$12,2,0)),"",(VLOOKUP(N420,有害物质申报表!$BB$5:$BC$12,2,0))),IF(M420="Long chain perfluorocarboxylic acids PFCAs C9 to C14 including their salts",IF(ISERROR(VLOOKUP(N420,有害物质申报表!$BD$5:$BE$14,2,0)),"",(VLOOKUP(N420,有害物质申报表!$BD$5:$BE$14,2,0))),IF(M420="Hexafluoropropylene oxide dimer acid HFPO DA or GenX and its acyl halides",IF(ISERROR(VLOOKUP(N420,有害物质申报表!$BF$5:$BG$9,2,0)),"",(VLOOKUP(N420,有害物质申报表!$BF$5:$BG$9,2,0))),IF(M420="Other PFAS",""))))))))))))))))</f>
        <v/>
      </c>
      <c r="P420" s="5"/>
      <c r="Q420" s="182" t="str" cm="1">
        <f t="array" ref="Q420">IF(ISBLANK(P420),"",P420*(LOOKUP(2,1/(NOT(ISBLANK($J$10:J420))),$J$10:J420)))</f>
        <v/>
      </c>
      <c r="R420" s="182" t="str" cm="1">
        <f t="array" ref="R420">IF(ISBLANK(P420),"", (LOOKUP(2,1/(NOT(ISBLANK($K$10:K420))),$K$10:K420)))</f>
        <v/>
      </c>
      <c r="S420" s="1018"/>
      <c r="T420" s="1019"/>
      <c r="U420" s="437"/>
      <c r="V420" s="437"/>
      <c r="W420" s="437"/>
      <c r="X420" s="437"/>
      <c r="Y420" s="437"/>
      <c r="Z420" s="437"/>
      <c r="AA420" s="437"/>
      <c r="AB420" s="437"/>
      <c r="AC420" s="437"/>
      <c r="AL420" s="952" t="s">
        <v>677</v>
      </c>
      <c r="AM420" s="953" t="s">
        <v>678</v>
      </c>
    </row>
    <row r="421" spans="1:39" x14ac:dyDescent="0.6">
      <c r="A421" s="993"/>
      <c r="B421" s="1020"/>
      <c r="C421" s="182"/>
      <c r="D421" s="182"/>
      <c r="E421" s="182"/>
      <c r="F421" s="182"/>
      <c r="G421" s="182"/>
      <c r="H421" s="182"/>
      <c r="I421" s="182"/>
      <c r="J421" s="182"/>
      <c r="K421" s="182"/>
      <c r="L421" s="182" t="s">
        <v>2140</v>
      </c>
      <c r="M421" s="1018"/>
      <c r="N421" s="140"/>
      <c r="O421" s="140" t="str">
        <f>IF(L421="Full Materials Declaration","",IF(L421="TSCA Section 6h PBT",IF(ISERROR(VLOOKUP(M421,有害物质申报表!$AF$5:$AG$9,2,0)),"",(VLOOKUP(M421,有害物质申报表!$AF$5:$AG$9,2,0))),IF(L421="TSCA Risk Management",IF(ISERROR(VLOOKUP(M421,有害物质申报表!$AH$5:$AI$37,2,0)),"",(VLOOKUP(M421,有害物质申报表!$AH$5:$AI$37,2,0))),IF(L421="CEPA",IF(ISERROR(VLOOKUP(M421,有害物质申报表!$AN$5:$AO$30,2,0)),"",(VLOOKUP(M421,有害物质申报表!$AN$5:$AO$30,2,0))),IF(L421="WA Safer Product",IF(ISERROR(VLOOKUP(M421,有害物质申报表!$AP$5:$AQ$22,2,0)),"",(VLOOKUP(M421,有害物质申报表!$AP$5:$AQ$22,2,0))),IF(M421="High Risk Prop 65",IF(ISERROR(VLOOKUP(N421,有害物质申报表!$AJ$5:$AK$24,2,0)),"",(VLOOKUP(N421,有害物质申报表!$AJ$5:$AK$24,2,0))),IF(M421="Complete Prop 65",IF(ISERROR(VLOOKUP(N421,有害物质申报表!$AL$5:$AM$967,2,0)),"",(VLOOKUP(N421,有害物质申报表!$AL$5:$AM$967,2,0))),IF(M421="Perfluorooctanoic acid PFOA its salts",IF(ISERROR(VLOOKUP(N421,有害物质申报表!$AR$5:$AS$12,2,0)),"",(VLOOKUP(N421,有害物质申报表!$AR$5:$AS$12,2,0))),IF(M421="Perfluoroocane sulphonic acid PFOS it salts",IF(ISERROR(VLOOKUP(N421,有害物质申报表!$AT$5:$AU$12,2,0)),"",(VLOOKUP(N421,有害物质申报表!$AT$5:$AU$12,2,0))),IF(M421="Perfluorohexane 1 sulphonic acid PFHxS its salts",IF(ISERROR(VLOOKUP(N421,有害物质申报表!$AV$5:$AW$12,2,0)),"",(VLOOKUP(N421,有害物质申报表!$AV$5:$AW$12,2,0))),IF(M421="Undecafluorohexanoic acid PFHxA its salts",IF(ISERROR(VLOOKUP(N421,有害物质申报表!$AX$5:$AY$12,2,0)),"",(VLOOKUP(N421,有害物质申报表!$AX$5:$AY$12,2,0))),IF(M421="Perfluorononanoic acid PFNA its salts",IF(ISERROR(VLOOKUP(N421,有害物质申报表!$AZ$5:$BA$9,2,0)),"",(VLOOKUP(N421,有害物质申报表!$AZ$5:$BA$9,2,0))),IF(M421="Perfluorobutane sulfonic acid PFBS and its salts",IF(ISERROR(VLOOKUP(N421,有害物质申报表!$BB$5:$BC$12,2,0)),"",(VLOOKUP(N421,有害物质申报表!$BB$5:$BC$12,2,0))),IF(M421="Long chain perfluorocarboxylic acids PFCAs C9 to C14 including their salts",IF(ISERROR(VLOOKUP(N421,有害物质申报表!$BD$5:$BE$14,2,0)),"",(VLOOKUP(N421,有害物质申报表!$BD$5:$BE$14,2,0))),IF(M421="Hexafluoropropylene oxide dimer acid HFPO DA or GenX and its acyl halides",IF(ISERROR(VLOOKUP(N421,有害物质申报表!$BF$5:$BG$9,2,0)),"",(VLOOKUP(N421,有害物质申报表!$BF$5:$BG$9,2,0))),IF(M421="Other PFAS",""))))))))))))))))</f>
        <v/>
      </c>
      <c r="P421" s="5"/>
      <c r="Q421" s="182" t="str" cm="1">
        <f t="array" ref="Q421">IF(ISBLANK(P421),"",P421*(LOOKUP(2,1/(NOT(ISBLANK($J$10:J421))),$J$10:J421)))</f>
        <v/>
      </c>
      <c r="R421" s="182" t="str" cm="1">
        <f t="array" ref="R421">IF(ISBLANK(P421),"", (LOOKUP(2,1/(NOT(ISBLANK($K$10:K421))),$K$10:K421)))</f>
        <v/>
      </c>
      <c r="S421" s="1018"/>
      <c r="T421" s="1019"/>
      <c r="U421" s="437"/>
      <c r="V421" s="437"/>
      <c r="W421" s="437"/>
      <c r="X421" s="437"/>
      <c r="Y421" s="437"/>
      <c r="Z421" s="437"/>
      <c r="AA421" s="437"/>
      <c r="AB421" s="437"/>
      <c r="AC421" s="437"/>
      <c r="AL421" s="952" t="s">
        <v>739</v>
      </c>
      <c r="AM421" s="953" t="s">
        <v>740</v>
      </c>
    </row>
    <row r="422" spans="1:39" x14ac:dyDescent="0.6">
      <c r="A422" s="993"/>
      <c r="B422" s="1020"/>
      <c r="C422" s="182"/>
      <c r="D422" s="182"/>
      <c r="E422" s="182"/>
      <c r="F422" s="182"/>
      <c r="G422" s="182"/>
      <c r="H422" s="182"/>
      <c r="I422" s="182"/>
      <c r="J422" s="182"/>
      <c r="K422" s="182"/>
      <c r="L422" s="182" t="s">
        <v>2140</v>
      </c>
      <c r="M422" s="1018"/>
      <c r="N422" s="140"/>
      <c r="O422" s="140" t="str">
        <f>IF(L422="Full Materials Declaration","",IF(L422="TSCA Section 6h PBT",IF(ISERROR(VLOOKUP(M422,有害物质申报表!$AF$5:$AG$9,2,0)),"",(VLOOKUP(M422,有害物质申报表!$AF$5:$AG$9,2,0))),IF(L422="TSCA Risk Management",IF(ISERROR(VLOOKUP(M422,有害物质申报表!$AH$5:$AI$37,2,0)),"",(VLOOKUP(M422,有害物质申报表!$AH$5:$AI$37,2,0))),IF(L422="CEPA",IF(ISERROR(VLOOKUP(M422,有害物质申报表!$AN$5:$AO$30,2,0)),"",(VLOOKUP(M422,有害物质申报表!$AN$5:$AO$30,2,0))),IF(L422="WA Safer Product",IF(ISERROR(VLOOKUP(M422,有害物质申报表!$AP$5:$AQ$22,2,0)),"",(VLOOKUP(M422,有害物质申报表!$AP$5:$AQ$22,2,0))),IF(M422="High Risk Prop 65",IF(ISERROR(VLOOKUP(N422,有害物质申报表!$AJ$5:$AK$24,2,0)),"",(VLOOKUP(N422,有害物质申报表!$AJ$5:$AK$24,2,0))),IF(M422="Complete Prop 65",IF(ISERROR(VLOOKUP(N422,有害物质申报表!$AL$5:$AM$967,2,0)),"",(VLOOKUP(N422,有害物质申报表!$AL$5:$AM$967,2,0))),IF(M422="Perfluorooctanoic acid PFOA its salts",IF(ISERROR(VLOOKUP(N422,有害物质申报表!$AR$5:$AS$12,2,0)),"",(VLOOKUP(N422,有害物质申报表!$AR$5:$AS$12,2,0))),IF(M422="Perfluoroocane sulphonic acid PFOS it salts",IF(ISERROR(VLOOKUP(N422,有害物质申报表!$AT$5:$AU$12,2,0)),"",(VLOOKUP(N422,有害物质申报表!$AT$5:$AU$12,2,0))),IF(M422="Perfluorohexane 1 sulphonic acid PFHxS its salts",IF(ISERROR(VLOOKUP(N422,有害物质申报表!$AV$5:$AW$12,2,0)),"",(VLOOKUP(N422,有害物质申报表!$AV$5:$AW$12,2,0))),IF(M422="Undecafluorohexanoic acid PFHxA its salts",IF(ISERROR(VLOOKUP(N422,有害物质申报表!$AX$5:$AY$12,2,0)),"",(VLOOKUP(N422,有害物质申报表!$AX$5:$AY$12,2,0))),IF(M422="Perfluorononanoic acid PFNA its salts",IF(ISERROR(VLOOKUP(N422,有害物质申报表!$AZ$5:$BA$9,2,0)),"",(VLOOKUP(N422,有害物质申报表!$AZ$5:$BA$9,2,0))),IF(M422="Perfluorobutane sulfonic acid PFBS and its salts",IF(ISERROR(VLOOKUP(N422,有害物质申报表!$BB$5:$BC$12,2,0)),"",(VLOOKUP(N422,有害物质申报表!$BB$5:$BC$12,2,0))),IF(M422="Long chain perfluorocarboxylic acids PFCAs C9 to C14 including their salts",IF(ISERROR(VLOOKUP(N422,有害物质申报表!$BD$5:$BE$14,2,0)),"",(VLOOKUP(N422,有害物质申报表!$BD$5:$BE$14,2,0))),IF(M422="Hexafluoropropylene oxide dimer acid HFPO DA or GenX and its acyl halides",IF(ISERROR(VLOOKUP(N422,有害物质申报表!$BF$5:$BG$9,2,0)),"",(VLOOKUP(N422,有害物质申报表!$BF$5:$BG$9,2,0))),IF(M422="Other PFAS",""))))))))))))))))</f>
        <v/>
      </c>
      <c r="P422" s="5"/>
      <c r="Q422" s="182" t="str" cm="1">
        <f t="array" ref="Q422">IF(ISBLANK(P422),"",P422*(LOOKUP(2,1/(NOT(ISBLANK($J$10:J422))),$J$10:J422)))</f>
        <v/>
      </c>
      <c r="R422" s="182" t="str" cm="1">
        <f t="array" ref="R422">IF(ISBLANK(P422),"", (LOOKUP(2,1/(NOT(ISBLANK($K$10:K422))),$K$10:K422)))</f>
        <v/>
      </c>
      <c r="S422" s="1018"/>
      <c r="T422" s="1019"/>
      <c r="U422" s="437"/>
      <c r="V422" s="437"/>
      <c r="W422" s="437"/>
      <c r="X422" s="437"/>
      <c r="Y422" s="437"/>
      <c r="Z422" s="437"/>
      <c r="AA422" s="437"/>
      <c r="AB422" s="437"/>
      <c r="AC422" s="437"/>
      <c r="AL422" s="952" t="s">
        <v>761</v>
      </c>
      <c r="AM422" s="953" t="s">
        <v>762</v>
      </c>
    </row>
    <row r="423" spans="1:39" ht="29" x14ac:dyDescent="0.6">
      <c r="A423" s="993"/>
      <c r="B423" s="1020"/>
      <c r="C423" s="182"/>
      <c r="D423" s="182"/>
      <c r="E423" s="182"/>
      <c r="F423" s="182"/>
      <c r="G423" s="182"/>
      <c r="H423" s="182"/>
      <c r="I423" s="182"/>
      <c r="J423" s="182"/>
      <c r="K423" s="182"/>
      <c r="L423" s="182" t="s">
        <v>2140</v>
      </c>
      <c r="M423" s="1018"/>
      <c r="N423" s="140"/>
      <c r="O423" s="140" t="str">
        <f>IF(L423="Full Materials Declaration","",IF(L423="TSCA Section 6h PBT",IF(ISERROR(VLOOKUP(M423,有害物质申报表!$AF$5:$AG$9,2,0)),"",(VLOOKUP(M423,有害物质申报表!$AF$5:$AG$9,2,0))),IF(L423="TSCA Risk Management",IF(ISERROR(VLOOKUP(M423,有害物质申报表!$AH$5:$AI$37,2,0)),"",(VLOOKUP(M423,有害物质申报表!$AH$5:$AI$37,2,0))),IF(L423="CEPA",IF(ISERROR(VLOOKUP(M423,有害物质申报表!$AN$5:$AO$30,2,0)),"",(VLOOKUP(M423,有害物质申报表!$AN$5:$AO$30,2,0))),IF(L423="WA Safer Product",IF(ISERROR(VLOOKUP(M423,有害物质申报表!$AP$5:$AQ$22,2,0)),"",(VLOOKUP(M423,有害物质申报表!$AP$5:$AQ$22,2,0))),IF(M423="High Risk Prop 65",IF(ISERROR(VLOOKUP(N423,有害物质申报表!$AJ$5:$AK$24,2,0)),"",(VLOOKUP(N423,有害物质申报表!$AJ$5:$AK$24,2,0))),IF(M423="Complete Prop 65",IF(ISERROR(VLOOKUP(N423,有害物质申报表!$AL$5:$AM$967,2,0)),"",(VLOOKUP(N423,有害物质申报表!$AL$5:$AM$967,2,0))),IF(M423="Perfluorooctanoic acid PFOA its salts",IF(ISERROR(VLOOKUP(N423,有害物质申报表!$AR$5:$AS$12,2,0)),"",(VLOOKUP(N423,有害物质申报表!$AR$5:$AS$12,2,0))),IF(M423="Perfluoroocane sulphonic acid PFOS it salts",IF(ISERROR(VLOOKUP(N423,有害物质申报表!$AT$5:$AU$12,2,0)),"",(VLOOKUP(N423,有害物质申报表!$AT$5:$AU$12,2,0))),IF(M423="Perfluorohexane 1 sulphonic acid PFHxS its salts",IF(ISERROR(VLOOKUP(N423,有害物质申报表!$AV$5:$AW$12,2,0)),"",(VLOOKUP(N423,有害物质申报表!$AV$5:$AW$12,2,0))),IF(M423="Undecafluorohexanoic acid PFHxA its salts",IF(ISERROR(VLOOKUP(N423,有害物质申报表!$AX$5:$AY$12,2,0)),"",(VLOOKUP(N423,有害物质申报表!$AX$5:$AY$12,2,0))),IF(M423="Perfluorononanoic acid PFNA its salts",IF(ISERROR(VLOOKUP(N423,有害物质申报表!$AZ$5:$BA$9,2,0)),"",(VLOOKUP(N423,有害物质申报表!$AZ$5:$BA$9,2,0))),IF(M423="Perfluorobutane sulfonic acid PFBS and its salts",IF(ISERROR(VLOOKUP(N423,有害物质申报表!$BB$5:$BC$12,2,0)),"",(VLOOKUP(N423,有害物质申报表!$BB$5:$BC$12,2,0))),IF(M423="Long chain perfluorocarboxylic acids PFCAs C9 to C14 including their salts",IF(ISERROR(VLOOKUP(N423,有害物质申报表!$BD$5:$BE$14,2,0)),"",(VLOOKUP(N423,有害物质申报表!$BD$5:$BE$14,2,0))),IF(M423="Hexafluoropropylene oxide dimer acid HFPO DA or GenX and its acyl halides",IF(ISERROR(VLOOKUP(N423,有害物质申报表!$BF$5:$BG$9,2,0)),"",(VLOOKUP(N423,有害物质申报表!$BF$5:$BG$9,2,0))),IF(M423="Other PFAS",""))))))))))))))))</f>
        <v/>
      </c>
      <c r="P423" s="5"/>
      <c r="Q423" s="182" t="str" cm="1">
        <f t="array" ref="Q423">IF(ISBLANK(P423),"",P423*(LOOKUP(2,1/(NOT(ISBLANK($J$10:J423))),$J$10:J423)))</f>
        <v/>
      </c>
      <c r="R423" s="182" t="str" cm="1">
        <f t="array" ref="R423">IF(ISBLANK(P423),"", (LOOKUP(2,1/(NOT(ISBLANK($K$10:K423))),$K$10:K423)))</f>
        <v/>
      </c>
      <c r="S423" s="1018"/>
      <c r="T423" s="1019"/>
      <c r="U423" s="437"/>
      <c r="V423" s="437"/>
      <c r="W423" s="437"/>
      <c r="X423" s="437"/>
      <c r="Y423" s="437"/>
      <c r="Z423" s="437"/>
      <c r="AA423" s="437"/>
      <c r="AB423" s="437"/>
      <c r="AC423" s="437"/>
      <c r="AL423" s="952" t="s">
        <v>792</v>
      </c>
      <c r="AM423" s="953" t="s">
        <v>119</v>
      </c>
    </row>
    <row r="424" spans="1:39" x14ac:dyDescent="0.6">
      <c r="A424" s="993"/>
      <c r="B424" s="1020"/>
      <c r="C424" s="182"/>
      <c r="D424" s="182"/>
      <c r="E424" s="182"/>
      <c r="F424" s="182"/>
      <c r="G424" s="182"/>
      <c r="H424" s="182"/>
      <c r="I424" s="182"/>
      <c r="J424" s="182"/>
      <c r="K424" s="182"/>
      <c r="L424" s="182" t="s">
        <v>2140</v>
      </c>
      <c r="M424" s="1018"/>
      <c r="N424" s="140"/>
      <c r="O424" s="140" t="str">
        <f>IF(L424="Full Materials Declaration","",IF(L424="TSCA Section 6h PBT",IF(ISERROR(VLOOKUP(M424,有害物质申报表!$AF$5:$AG$9,2,0)),"",(VLOOKUP(M424,有害物质申报表!$AF$5:$AG$9,2,0))),IF(L424="TSCA Risk Management",IF(ISERROR(VLOOKUP(M424,有害物质申报表!$AH$5:$AI$37,2,0)),"",(VLOOKUP(M424,有害物质申报表!$AH$5:$AI$37,2,0))),IF(L424="CEPA",IF(ISERROR(VLOOKUP(M424,有害物质申报表!$AN$5:$AO$30,2,0)),"",(VLOOKUP(M424,有害物质申报表!$AN$5:$AO$30,2,0))),IF(L424="WA Safer Product",IF(ISERROR(VLOOKUP(M424,有害物质申报表!$AP$5:$AQ$22,2,0)),"",(VLOOKUP(M424,有害物质申报表!$AP$5:$AQ$22,2,0))),IF(M424="High Risk Prop 65",IF(ISERROR(VLOOKUP(N424,有害物质申报表!$AJ$5:$AK$24,2,0)),"",(VLOOKUP(N424,有害物质申报表!$AJ$5:$AK$24,2,0))),IF(M424="Complete Prop 65",IF(ISERROR(VLOOKUP(N424,有害物质申报表!$AL$5:$AM$967,2,0)),"",(VLOOKUP(N424,有害物质申报表!$AL$5:$AM$967,2,0))),IF(M424="Perfluorooctanoic acid PFOA its salts",IF(ISERROR(VLOOKUP(N424,有害物质申报表!$AR$5:$AS$12,2,0)),"",(VLOOKUP(N424,有害物质申报表!$AR$5:$AS$12,2,0))),IF(M424="Perfluoroocane sulphonic acid PFOS it salts",IF(ISERROR(VLOOKUP(N424,有害物质申报表!$AT$5:$AU$12,2,0)),"",(VLOOKUP(N424,有害物质申报表!$AT$5:$AU$12,2,0))),IF(M424="Perfluorohexane 1 sulphonic acid PFHxS its salts",IF(ISERROR(VLOOKUP(N424,有害物质申报表!$AV$5:$AW$12,2,0)),"",(VLOOKUP(N424,有害物质申报表!$AV$5:$AW$12,2,0))),IF(M424="Undecafluorohexanoic acid PFHxA its salts",IF(ISERROR(VLOOKUP(N424,有害物质申报表!$AX$5:$AY$12,2,0)),"",(VLOOKUP(N424,有害物质申报表!$AX$5:$AY$12,2,0))),IF(M424="Perfluorononanoic acid PFNA its salts",IF(ISERROR(VLOOKUP(N424,有害物质申报表!$AZ$5:$BA$9,2,0)),"",(VLOOKUP(N424,有害物质申报表!$AZ$5:$BA$9,2,0))),IF(M424="Perfluorobutane sulfonic acid PFBS and its salts",IF(ISERROR(VLOOKUP(N424,有害物质申报表!$BB$5:$BC$12,2,0)),"",(VLOOKUP(N424,有害物质申报表!$BB$5:$BC$12,2,0))),IF(M424="Long chain perfluorocarboxylic acids PFCAs C9 to C14 including their salts",IF(ISERROR(VLOOKUP(N424,有害物质申报表!$BD$5:$BE$14,2,0)),"",(VLOOKUP(N424,有害物质申报表!$BD$5:$BE$14,2,0))),IF(M424="Hexafluoropropylene oxide dimer acid HFPO DA or GenX and its acyl halides",IF(ISERROR(VLOOKUP(N424,有害物质申报表!$BF$5:$BG$9,2,0)),"",(VLOOKUP(N424,有害物质申报表!$BF$5:$BG$9,2,0))),IF(M424="Other PFAS",""))))))))))))))))</f>
        <v/>
      </c>
      <c r="P424" s="5"/>
      <c r="Q424" s="182" t="str" cm="1">
        <f t="array" ref="Q424">IF(ISBLANK(P424),"",P424*(LOOKUP(2,1/(NOT(ISBLANK($J$10:J424))),$J$10:J424)))</f>
        <v/>
      </c>
      <c r="R424" s="182" t="str" cm="1">
        <f t="array" ref="R424">IF(ISBLANK(P424),"", (LOOKUP(2,1/(NOT(ISBLANK($K$10:K424))),$K$10:K424)))</f>
        <v/>
      </c>
      <c r="S424" s="1018"/>
      <c r="T424" s="1019"/>
      <c r="U424" s="437"/>
      <c r="V424" s="437"/>
      <c r="W424" s="437"/>
      <c r="X424" s="437"/>
      <c r="Y424" s="437"/>
      <c r="Z424" s="437"/>
      <c r="AA424" s="437"/>
      <c r="AB424" s="437"/>
      <c r="AC424" s="437"/>
      <c r="AL424" s="952" t="s">
        <v>799</v>
      </c>
      <c r="AM424" s="953" t="s">
        <v>800</v>
      </c>
    </row>
    <row r="425" spans="1:39" x14ac:dyDescent="0.6">
      <c r="A425" s="993"/>
      <c r="B425" s="1020"/>
      <c r="C425" s="182"/>
      <c r="D425" s="182"/>
      <c r="E425" s="182"/>
      <c r="F425" s="182"/>
      <c r="G425" s="182"/>
      <c r="H425" s="182"/>
      <c r="I425" s="182"/>
      <c r="J425" s="182"/>
      <c r="K425" s="182"/>
      <c r="L425" s="182" t="s">
        <v>2140</v>
      </c>
      <c r="M425" s="1018"/>
      <c r="N425" s="140"/>
      <c r="O425" s="140" t="str">
        <f>IF(L425="Full Materials Declaration","",IF(L425="TSCA Section 6h PBT",IF(ISERROR(VLOOKUP(M425,有害物质申报表!$AF$5:$AG$9,2,0)),"",(VLOOKUP(M425,有害物质申报表!$AF$5:$AG$9,2,0))),IF(L425="TSCA Risk Management",IF(ISERROR(VLOOKUP(M425,有害物质申报表!$AH$5:$AI$37,2,0)),"",(VLOOKUP(M425,有害物质申报表!$AH$5:$AI$37,2,0))),IF(L425="CEPA",IF(ISERROR(VLOOKUP(M425,有害物质申报表!$AN$5:$AO$30,2,0)),"",(VLOOKUP(M425,有害物质申报表!$AN$5:$AO$30,2,0))),IF(L425="WA Safer Product",IF(ISERROR(VLOOKUP(M425,有害物质申报表!$AP$5:$AQ$22,2,0)),"",(VLOOKUP(M425,有害物质申报表!$AP$5:$AQ$22,2,0))),IF(M425="High Risk Prop 65",IF(ISERROR(VLOOKUP(N425,有害物质申报表!$AJ$5:$AK$24,2,0)),"",(VLOOKUP(N425,有害物质申报表!$AJ$5:$AK$24,2,0))),IF(M425="Complete Prop 65",IF(ISERROR(VLOOKUP(N425,有害物质申报表!$AL$5:$AM$967,2,0)),"",(VLOOKUP(N425,有害物质申报表!$AL$5:$AM$967,2,0))),IF(M425="Perfluorooctanoic acid PFOA its salts",IF(ISERROR(VLOOKUP(N425,有害物质申报表!$AR$5:$AS$12,2,0)),"",(VLOOKUP(N425,有害物质申报表!$AR$5:$AS$12,2,0))),IF(M425="Perfluoroocane sulphonic acid PFOS it salts",IF(ISERROR(VLOOKUP(N425,有害物质申报表!$AT$5:$AU$12,2,0)),"",(VLOOKUP(N425,有害物质申报表!$AT$5:$AU$12,2,0))),IF(M425="Perfluorohexane 1 sulphonic acid PFHxS its salts",IF(ISERROR(VLOOKUP(N425,有害物质申报表!$AV$5:$AW$12,2,0)),"",(VLOOKUP(N425,有害物质申报表!$AV$5:$AW$12,2,0))),IF(M425="Undecafluorohexanoic acid PFHxA its salts",IF(ISERROR(VLOOKUP(N425,有害物质申报表!$AX$5:$AY$12,2,0)),"",(VLOOKUP(N425,有害物质申报表!$AX$5:$AY$12,2,0))),IF(M425="Perfluorononanoic acid PFNA its salts",IF(ISERROR(VLOOKUP(N425,有害物质申报表!$AZ$5:$BA$9,2,0)),"",(VLOOKUP(N425,有害物质申报表!$AZ$5:$BA$9,2,0))),IF(M425="Perfluorobutane sulfonic acid PFBS and its salts",IF(ISERROR(VLOOKUP(N425,有害物质申报表!$BB$5:$BC$12,2,0)),"",(VLOOKUP(N425,有害物质申报表!$BB$5:$BC$12,2,0))),IF(M425="Long chain perfluorocarboxylic acids PFCAs C9 to C14 including their salts",IF(ISERROR(VLOOKUP(N425,有害物质申报表!$BD$5:$BE$14,2,0)),"",(VLOOKUP(N425,有害物质申报表!$BD$5:$BE$14,2,0))),IF(M425="Hexafluoropropylene oxide dimer acid HFPO DA or GenX and its acyl halides",IF(ISERROR(VLOOKUP(N425,有害物质申报表!$BF$5:$BG$9,2,0)),"",(VLOOKUP(N425,有害物质申报表!$BF$5:$BG$9,2,0))),IF(M425="Other PFAS",""))))))))))))))))</f>
        <v/>
      </c>
      <c r="P425" s="5"/>
      <c r="Q425" s="182" t="str" cm="1">
        <f t="array" ref="Q425">IF(ISBLANK(P425),"",P425*(LOOKUP(2,1/(NOT(ISBLANK($J$10:J425))),$J$10:J425)))</f>
        <v/>
      </c>
      <c r="R425" s="182" t="str" cm="1">
        <f t="array" ref="R425">IF(ISBLANK(P425),"", (LOOKUP(2,1/(NOT(ISBLANK($K$10:K425))),$K$10:K425)))</f>
        <v/>
      </c>
      <c r="S425" s="1018"/>
      <c r="T425" s="1019"/>
      <c r="U425" s="437"/>
      <c r="V425" s="437"/>
      <c r="W425" s="437"/>
      <c r="X425" s="437"/>
      <c r="Y425" s="437"/>
      <c r="Z425" s="437"/>
      <c r="AA425" s="437"/>
      <c r="AB425" s="437"/>
      <c r="AC425" s="437"/>
      <c r="AL425" s="952" t="s">
        <v>810</v>
      </c>
      <c r="AM425" s="953" t="s">
        <v>811</v>
      </c>
    </row>
    <row r="426" spans="1:39" x14ac:dyDescent="0.6">
      <c r="A426" s="993"/>
      <c r="B426" s="1020"/>
      <c r="C426" s="182"/>
      <c r="D426" s="182"/>
      <c r="E426" s="182"/>
      <c r="F426" s="182"/>
      <c r="G426" s="182"/>
      <c r="H426" s="182"/>
      <c r="I426" s="182"/>
      <c r="J426" s="182"/>
      <c r="K426" s="182"/>
      <c r="L426" s="182" t="s">
        <v>2140</v>
      </c>
      <c r="M426" s="1018"/>
      <c r="N426" s="140"/>
      <c r="O426" s="140" t="str">
        <f>IF(L426="Full Materials Declaration","",IF(L426="TSCA Section 6h PBT",IF(ISERROR(VLOOKUP(M426,有害物质申报表!$AF$5:$AG$9,2,0)),"",(VLOOKUP(M426,有害物质申报表!$AF$5:$AG$9,2,0))),IF(L426="TSCA Risk Management",IF(ISERROR(VLOOKUP(M426,有害物质申报表!$AH$5:$AI$37,2,0)),"",(VLOOKUP(M426,有害物质申报表!$AH$5:$AI$37,2,0))),IF(L426="CEPA",IF(ISERROR(VLOOKUP(M426,有害物质申报表!$AN$5:$AO$30,2,0)),"",(VLOOKUP(M426,有害物质申报表!$AN$5:$AO$30,2,0))),IF(L426="WA Safer Product",IF(ISERROR(VLOOKUP(M426,有害物质申报表!$AP$5:$AQ$22,2,0)),"",(VLOOKUP(M426,有害物质申报表!$AP$5:$AQ$22,2,0))),IF(M426="High Risk Prop 65",IF(ISERROR(VLOOKUP(N426,有害物质申报表!$AJ$5:$AK$24,2,0)),"",(VLOOKUP(N426,有害物质申报表!$AJ$5:$AK$24,2,0))),IF(M426="Complete Prop 65",IF(ISERROR(VLOOKUP(N426,有害物质申报表!$AL$5:$AM$967,2,0)),"",(VLOOKUP(N426,有害物质申报表!$AL$5:$AM$967,2,0))),IF(M426="Perfluorooctanoic acid PFOA its salts",IF(ISERROR(VLOOKUP(N426,有害物质申报表!$AR$5:$AS$12,2,0)),"",(VLOOKUP(N426,有害物质申报表!$AR$5:$AS$12,2,0))),IF(M426="Perfluoroocane sulphonic acid PFOS it salts",IF(ISERROR(VLOOKUP(N426,有害物质申报表!$AT$5:$AU$12,2,0)),"",(VLOOKUP(N426,有害物质申报表!$AT$5:$AU$12,2,0))),IF(M426="Perfluorohexane 1 sulphonic acid PFHxS its salts",IF(ISERROR(VLOOKUP(N426,有害物质申报表!$AV$5:$AW$12,2,0)),"",(VLOOKUP(N426,有害物质申报表!$AV$5:$AW$12,2,0))),IF(M426="Undecafluorohexanoic acid PFHxA its salts",IF(ISERROR(VLOOKUP(N426,有害物质申报表!$AX$5:$AY$12,2,0)),"",(VLOOKUP(N426,有害物质申报表!$AX$5:$AY$12,2,0))),IF(M426="Perfluorononanoic acid PFNA its salts",IF(ISERROR(VLOOKUP(N426,有害物质申报表!$AZ$5:$BA$9,2,0)),"",(VLOOKUP(N426,有害物质申报表!$AZ$5:$BA$9,2,0))),IF(M426="Perfluorobutane sulfonic acid PFBS and its salts",IF(ISERROR(VLOOKUP(N426,有害物质申报表!$BB$5:$BC$12,2,0)),"",(VLOOKUP(N426,有害物质申报表!$BB$5:$BC$12,2,0))),IF(M426="Long chain perfluorocarboxylic acids PFCAs C9 to C14 including their salts",IF(ISERROR(VLOOKUP(N426,有害物质申报表!$BD$5:$BE$14,2,0)),"",(VLOOKUP(N426,有害物质申报表!$BD$5:$BE$14,2,0))),IF(M426="Hexafluoropropylene oxide dimer acid HFPO DA or GenX and its acyl halides",IF(ISERROR(VLOOKUP(N426,有害物质申报表!$BF$5:$BG$9,2,0)),"",(VLOOKUP(N426,有害物质申报表!$BF$5:$BG$9,2,0))),IF(M426="Other PFAS",""))))))))))))))))</f>
        <v/>
      </c>
      <c r="P426" s="5"/>
      <c r="Q426" s="182" t="str" cm="1">
        <f t="array" ref="Q426">IF(ISBLANK(P426),"",P426*(LOOKUP(2,1/(NOT(ISBLANK($J$10:J426))),$J$10:J426)))</f>
        <v/>
      </c>
      <c r="R426" s="182" t="str" cm="1">
        <f t="array" ref="R426">IF(ISBLANK(P426),"", (LOOKUP(2,1/(NOT(ISBLANK($K$10:K426))),$K$10:K426)))</f>
        <v/>
      </c>
      <c r="S426" s="1018"/>
      <c r="T426" s="1019"/>
      <c r="U426" s="437"/>
      <c r="V426" s="437"/>
      <c r="W426" s="437"/>
      <c r="X426" s="437"/>
      <c r="Y426" s="437"/>
      <c r="Z426" s="437"/>
      <c r="AA426" s="437"/>
      <c r="AB426" s="437"/>
      <c r="AC426" s="437"/>
      <c r="AL426" s="952" t="s">
        <v>62</v>
      </c>
      <c r="AM426" s="953" t="s">
        <v>58</v>
      </c>
    </row>
    <row r="427" spans="1:39" x14ac:dyDescent="0.6">
      <c r="A427" s="993"/>
      <c r="B427" s="1020"/>
      <c r="C427" s="182"/>
      <c r="D427" s="182"/>
      <c r="E427" s="182"/>
      <c r="F427" s="182"/>
      <c r="G427" s="182"/>
      <c r="H427" s="182"/>
      <c r="I427" s="182"/>
      <c r="J427" s="182"/>
      <c r="K427" s="182"/>
      <c r="L427" s="182" t="s">
        <v>2140</v>
      </c>
      <c r="M427" s="1018"/>
      <c r="N427" s="140"/>
      <c r="O427" s="140" t="str">
        <f>IF(L427="Full Materials Declaration","",IF(L427="TSCA Section 6h PBT",IF(ISERROR(VLOOKUP(M427,有害物质申报表!$AF$5:$AG$9,2,0)),"",(VLOOKUP(M427,有害物质申报表!$AF$5:$AG$9,2,0))),IF(L427="TSCA Risk Management",IF(ISERROR(VLOOKUP(M427,有害物质申报表!$AH$5:$AI$37,2,0)),"",(VLOOKUP(M427,有害物质申报表!$AH$5:$AI$37,2,0))),IF(L427="CEPA",IF(ISERROR(VLOOKUP(M427,有害物质申报表!$AN$5:$AO$30,2,0)),"",(VLOOKUP(M427,有害物质申报表!$AN$5:$AO$30,2,0))),IF(L427="WA Safer Product",IF(ISERROR(VLOOKUP(M427,有害物质申报表!$AP$5:$AQ$22,2,0)),"",(VLOOKUP(M427,有害物质申报表!$AP$5:$AQ$22,2,0))),IF(M427="High Risk Prop 65",IF(ISERROR(VLOOKUP(N427,有害物质申报表!$AJ$5:$AK$24,2,0)),"",(VLOOKUP(N427,有害物质申报表!$AJ$5:$AK$24,2,0))),IF(M427="Complete Prop 65",IF(ISERROR(VLOOKUP(N427,有害物质申报表!$AL$5:$AM$967,2,0)),"",(VLOOKUP(N427,有害物质申报表!$AL$5:$AM$967,2,0))),IF(M427="Perfluorooctanoic acid PFOA its salts",IF(ISERROR(VLOOKUP(N427,有害物质申报表!$AR$5:$AS$12,2,0)),"",(VLOOKUP(N427,有害物质申报表!$AR$5:$AS$12,2,0))),IF(M427="Perfluoroocane sulphonic acid PFOS it salts",IF(ISERROR(VLOOKUP(N427,有害物质申报表!$AT$5:$AU$12,2,0)),"",(VLOOKUP(N427,有害物质申报表!$AT$5:$AU$12,2,0))),IF(M427="Perfluorohexane 1 sulphonic acid PFHxS its salts",IF(ISERROR(VLOOKUP(N427,有害物质申报表!$AV$5:$AW$12,2,0)),"",(VLOOKUP(N427,有害物质申报表!$AV$5:$AW$12,2,0))),IF(M427="Undecafluorohexanoic acid PFHxA its salts",IF(ISERROR(VLOOKUP(N427,有害物质申报表!$AX$5:$AY$12,2,0)),"",(VLOOKUP(N427,有害物质申报表!$AX$5:$AY$12,2,0))),IF(M427="Perfluorononanoic acid PFNA its salts",IF(ISERROR(VLOOKUP(N427,有害物质申报表!$AZ$5:$BA$9,2,0)),"",(VLOOKUP(N427,有害物质申报表!$AZ$5:$BA$9,2,0))),IF(M427="Perfluorobutane sulfonic acid PFBS and its salts",IF(ISERROR(VLOOKUP(N427,有害物质申报表!$BB$5:$BC$12,2,0)),"",(VLOOKUP(N427,有害物质申报表!$BB$5:$BC$12,2,0))),IF(M427="Long chain perfluorocarboxylic acids PFCAs C9 to C14 including their salts",IF(ISERROR(VLOOKUP(N427,有害物质申报表!$BD$5:$BE$14,2,0)),"",(VLOOKUP(N427,有害物质申报表!$BD$5:$BE$14,2,0))),IF(M427="Hexafluoropropylene oxide dimer acid HFPO DA or GenX and its acyl halides",IF(ISERROR(VLOOKUP(N427,有害物质申报表!$BF$5:$BG$9,2,0)),"",(VLOOKUP(N427,有害物质申报表!$BF$5:$BG$9,2,0))),IF(M427="Other PFAS",""))))))))))))))))</f>
        <v/>
      </c>
      <c r="P427" s="5"/>
      <c r="Q427" s="182" t="str" cm="1">
        <f t="array" ref="Q427">IF(ISBLANK(P427),"",P427*(LOOKUP(2,1/(NOT(ISBLANK($J$10:J427))),$J$10:J427)))</f>
        <v/>
      </c>
      <c r="R427" s="182" t="str" cm="1">
        <f t="array" ref="R427">IF(ISBLANK(P427),"", (LOOKUP(2,1/(NOT(ISBLANK($K$10:K427))),$K$10:K427)))</f>
        <v/>
      </c>
      <c r="S427" s="1018"/>
      <c r="T427" s="1019"/>
      <c r="U427" s="437"/>
      <c r="V427" s="437"/>
      <c r="W427" s="437"/>
      <c r="X427" s="437"/>
      <c r="Y427" s="437"/>
      <c r="Z427" s="437"/>
      <c r="AA427" s="437"/>
      <c r="AB427" s="437"/>
      <c r="AC427" s="437"/>
      <c r="AL427" s="952" t="s">
        <v>857</v>
      </c>
      <c r="AM427" s="953" t="s">
        <v>858</v>
      </c>
    </row>
    <row r="428" spans="1:39" x14ac:dyDescent="0.6">
      <c r="A428" s="993"/>
      <c r="B428" s="1020"/>
      <c r="C428" s="182"/>
      <c r="D428" s="182"/>
      <c r="E428" s="182"/>
      <c r="F428" s="182"/>
      <c r="G428" s="182"/>
      <c r="H428" s="182"/>
      <c r="I428" s="182"/>
      <c r="J428" s="182"/>
      <c r="K428" s="182"/>
      <c r="L428" s="182" t="s">
        <v>2140</v>
      </c>
      <c r="M428" s="1018"/>
      <c r="N428" s="140"/>
      <c r="O428" s="140" t="str">
        <f>IF(L428="Full Materials Declaration","",IF(L428="TSCA Section 6h PBT",IF(ISERROR(VLOOKUP(M428,有害物质申报表!$AF$5:$AG$9,2,0)),"",(VLOOKUP(M428,有害物质申报表!$AF$5:$AG$9,2,0))),IF(L428="TSCA Risk Management",IF(ISERROR(VLOOKUP(M428,有害物质申报表!$AH$5:$AI$37,2,0)),"",(VLOOKUP(M428,有害物质申报表!$AH$5:$AI$37,2,0))),IF(L428="CEPA",IF(ISERROR(VLOOKUP(M428,有害物质申报表!$AN$5:$AO$30,2,0)),"",(VLOOKUP(M428,有害物质申报表!$AN$5:$AO$30,2,0))),IF(L428="WA Safer Product",IF(ISERROR(VLOOKUP(M428,有害物质申报表!$AP$5:$AQ$22,2,0)),"",(VLOOKUP(M428,有害物质申报表!$AP$5:$AQ$22,2,0))),IF(M428="High Risk Prop 65",IF(ISERROR(VLOOKUP(N428,有害物质申报表!$AJ$5:$AK$24,2,0)),"",(VLOOKUP(N428,有害物质申报表!$AJ$5:$AK$24,2,0))),IF(M428="Complete Prop 65",IF(ISERROR(VLOOKUP(N428,有害物质申报表!$AL$5:$AM$967,2,0)),"",(VLOOKUP(N428,有害物质申报表!$AL$5:$AM$967,2,0))),IF(M428="Perfluorooctanoic acid PFOA its salts",IF(ISERROR(VLOOKUP(N428,有害物质申报表!$AR$5:$AS$12,2,0)),"",(VLOOKUP(N428,有害物质申报表!$AR$5:$AS$12,2,0))),IF(M428="Perfluoroocane sulphonic acid PFOS it salts",IF(ISERROR(VLOOKUP(N428,有害物质申报表!$AT$5:$AU$12,2,0)),"",(VLOOKUP(N428,有害物质申报表!$AT$5:$AU$12,2,0))),IF(M428="Perfluorohexane 1 sulphonic acid PFHxS its salts",IF(ISERROR(VLOOKUP(N428,有害物质申报表!$AV$5:$AW$12,2,0)),"",(VLOOKUP(N428,有害物质申报表!$AV$5:$AW$12,2,0))),IF(M428="Undecafluorohexanoic acid PFHxA its salts",IF(ISERROR(VLOOKUP(N428,有害物质申报表!$AX$5:$AY$12,2,0)),"",(VLOOKUP(N428,有害物质申报表!$AX$5:$AY$12,2,0))),IF(M428="Perfluorononanoic acid PFNA its salts",IF(ISERROR(VLOOKUP(N428,有害物质申报表!$AZ$5:$BA$9,2,0)),"",(VLOOKUP(N428,有害物质申报表!$AZ$5:$BA$9,2,0))),IF(M428="Perfluorobutane sulfonic acid PFBS and its salts",IF(ISERROR(VLOOKUP(N428,有害物质申报表!$BB$5:$BC$12,2,0)),"",(VLOOKUP(N428,有害物质申报表!$BB$5:$BC$12,2,0))),IF(M428="Long chain perfluorocarboxylic acids PFCAs C9 to C14 including their salts",IF(ISERROR(VLOOKUP(N428,有害物质申报表!$BD$5:$BE$14,2,0)),"",(VLOOKUP(N428,有害物质申报表!$BD$5:$BE$14,2,0))),IF(M428="Hexafluoropropylene oxide dimer acid HFPO DA or GenX and its acyl halides",IF(ISERROR(VLOOKUP(N428,有害物质申报表!$BF$5:$BG$9,2,0)),"",(VLOOKUP(N428,有害物质申报表!$BF$5:$BG$9,2,0))),IF(M428="Other PFAS",""))))))))))))))))</f>
        <v/>
      </c>
      <c r="P428" s="5"/>
      <c r="Q428" s="182" t="str" cm="1">
        <f t="array" ref="Q428">IF(ISBLANK(P428),"",P428*(LOOKUP(2,1/(NOT(ISBLANK($J$10:J428))),$J$10:J428)))</f>
        <v/>
      </c>
      <c r="R428" s="182" t="str" cm="1">
        <f t="array" ref="R428">IF(ISBLANK(P428),"", (LOOKUP(2,1/(NOT(ISBLANK($K$10:K428))),$K$10:K428)))</f>
        <v/>
      </c>
      <c r="S428" s="1018"/>
      <c r="T428" s="1019"/>
      <c r="U428" s="437"/>
      <c r="V428" s="437"/>
      <c r="W428" s="437"/>
      <c r="X428" s="437"/>
      <c r="Y428" s="437"/>
      <c r="Z428" s="437"/>
      <c r="AA428" s="437"/>
      <c r="AB428" s="437"/>
      <c r="AC428" s="437"/>
      <c r="AL428" s="952" t="s">
        <v>910</v>
      </c>
      <c r="AM428" s="953" t="s">
        <v>911</v>
      </c>
    </row>
    <row r="429" spans="1:39" x14ac:dyDescent="0.6">
      <c r="A429" s="993"/>
      <c r="B429" s="1020"/>
      <c r="C429" s="182"/>
      <c r="D429" s="182"/>
      <c r="E429" s="182"/>
      <c r="F429" s="182"/>
      <c r="G429" s="182"/>
      <c r="H429" s="182"/>
      <c r="I429" s="182"/>
      <c r="J429" s="182"/>
      <c r="K429" s="182"/>
      <c r="L429" s="182" t="s">
        <v>2140</v>
      </c>
      <c r="M429" s="1018"/>
      <c r="N429" s="140"/>
      <c r="O429" s="140" t="str">
        <f>IF(L429="Full Materials Declaration","",IF(L429="TSCA Section 6h PBT",IF(ISERROR(VLOOKUP(M429,有害物质申报表!$AF$5:$AG$9,2,0)),"",(VLOOKUP(M429,有害物质申报表!$AF$5:$AG$9,2,0))),IF(L429="TSCA Risk Management",IF(ISERROR(VLOOKUP(M429,有害物质申报表!$AH$5:$AI$37,2,0)),"",(VLOOKUP(M429,有害物质申报表!$AH$5:$AI$37,2,0))),IF(L429="CEPA",IF(ISERROR(VLOOKUP(M429,有害物质申报表!$AN$5:$AO$30,2,0)),"",(VLOOKUP(M429,有害物质申报表!$AN$5:$AO$30,2,0))),IF(L429="WA Safer Product",IF(ISERROR(VLOOKUP(M429,有害物质申报表!$AP$5:$AQ$22,2,0)),"",(VLOOKUP(M429,有害物质申报表!$AP$5:$AQ$22,2,0))),IF(M429="High Risk Prop 65",IF(ISERROR(VLOOKUP(N429,有害物质申报表!$AJ$5:$AK$24,2,0)),"",(VLOOKUP(N429,有害物质申报表!$AJ$5:$AK$24,2,0))),IF(M429="Complete Prop 65",IF(ISERROR(VLOOKUP(N429,有害物质申报表!$AL$5:$AM$967,2,0)),"",(VLOOKUP(N429,有害物质申报表!$AL$5:$AM$967,2,0))),IF(M429="Perfluorooctanoic acid PFOA its salts",IF(ISERROR(VLOOKUP(N429,有害物质申报表!$AR$5:$AS$12,2,0)),"",(VLOOKUP(N429,有害物质申报表!$AR$5:$AS$12,2,0))),IF(M429="Perfluoroocane sulphonic acid PFOS it salts",IF(ISERROR(VLOOKUP(N429,有害物质申报表!$AT$5:$AU$12,2,0)),"",(VLOOKUP(N429,有害物质申报表!$AT$5:$AU$12,2,0))),IF(M429="Perfluorohexane 1 sulphonic acid PFHxS its salts",IF(ISERROR(VLOOKUP(N429,有害物质申报表!$AV$5:$AW$12,2,0)),"",(VLOOKUP(N429,有害物质申报表!$AV$5:$AW$12,2,0))),IF(M429="Undecafluorohexanoic acid PFHxA its salts",IF(ISERROR(VLOOKUP(N429,有害物质申报表!$AX$5:$AY$12,2,0)),"",(VLOOKUP(N429,有害物质申报表!$AX$5:$AY$12,2,0))),IF(M429="Perfluorononanoic acid PFNA its salts",IF(ISERROR(VLOOKUP(N429,有害物质申报表!$AZ$5:$BA$9,2,0)),"",(VLOOKUP(N429,有害物质申报表!$AZ$5:$BA$9,2,0))),IF(M429="Perfluorobutane sulfonic acid PFBS and its salts",IF(ISERROR(VLOOKUP(N429,有害物质申报表!$BB$5:$BC$12,2,0)),"",(VLOOKUP(N429,有害物质申报表!$BB$5:$BC$12,2,0))),IF(M429="Long chain perfluorocarboxylic acids PFCAs C9 to C14 including their salts",IF(ISERROR(VLOOKUP(N429,有害物质申报表!$BD$5:$BE$14,2,0)),"",(VLOOKUP(N429,有害物质申报表!$BD$5:$BE$14,2,0))),IF(M429="Hexafluoropropylene oxide dimer acid HFPO DA or GenX and its acyl halides",IF(ISERROR(VLOOKUP(N429,有害物质申报表!$BF$5:$BG$9,2,0)),"",(VLOOKUP(N429,有害物质申报表!$BF$5:$BG$9,2,0))),IF(M429="Other PFAS",""))))))))))))))))</f>
        <v/>
      </c>
      <c r="P429" s="5"/>
      <c r="Q429" s="182" t="str" cm="1">
        <f t="array" ref="Q429">IF(ISBLANK(P429),"",P429*(LOOKUP(2,1/(NOT(ISBLANK($J$10:J429))),$J$10:J429)))</f>
        <v/>
      </c>
      <c r="R429" s="182" t="str" cm="1">
        <f t="array" ref="R429">IF(ISBLANK(P429),"", (LOOKUP(2,1/(NOT(ISBLANK($K$10:K429))),$K$10:K429)))</f>
        <v/>
      </c>
      <c r="S429" s="1018"/>
      <c r="T429" s="1019"/>
      <c r="U429" s="437"/>
      <c r="V429" s="437"/>
      <c r="W429" s="437"/>
      <c r="X429" s="437"/>
      <c r="Y429" s="437"/>
      <c r="Z429" s="437"/>
      <c r="AA429" s="437"/>
      <c r="AB429" s="437"/>
      <c r="AC429" s="437"/>
      <c r="AL429" s="952" t="s">
        <v>633</v>
      </c>
      <c r="AM429" s="953" t="s">
        <v>634</v>
      </c>
    </row>
    <row r="430" spans="1:39" x14ac:dyDescent="0.6">
      <c r="A430" s="993"/>
      <c r="B430" s="1020"/>
      <c r="C430" s="182"/>
      <c r="D430" s="182"/>
      <c r="E430" s="182"/>
      <c r="F430" s="182"/>
      <c r="G430" s="182"/>
      <c r="H430" s="182"/>
      <c r="I430" s="182"/>
      <c r="J430" s="182"/>
      <c r="K430" s="182"/>
      <c r="L430" s="182" t="s">
        <v>2140</v>
      </c>
      <c r="M430" s="1018"/>
      <c r="N430" s="140"/>
      <c r="O430" s="140" t="str">
        <f>IF(L430="Full Materials Declaration","",IF(L430="TSCA Section 6h PBT",IF(ISERROR(VLOOKUP(M430,有害物质申报表!$AF$5:$AG$9,2,0)),"",(VLOOKUP(M430,有害物质申报表!$AF$5:$AG$9,2,0))),IF(L430="TSCA Risk Management",IF(ISERROR(VLOOKUP(M430,有害物质申报表!$AH$5:$AI$37,2,0)),"",(VLOOKUP(M430,有害物质申报表!$AH$5:$AI$37,2,0))),IF(L430="CEPA",IF(ISERROR(VLOOKUP(M430,有害物质申报表!$AN$5:$AO$30,2,0)),"",(VLOOKUP(M430,有害物质申报表!$AN$5:$AO$30,2,0))),IF(L430="WA Safer Product",IF(ISERROR(VLOOKUP(M430,有害物质申报表!$AP$5:$AQ$22,2,0)),"",(VLOOKUP(M430,有害物质申报表!$AP$5:$AQ$22,2,0))),IF(M430="High Risk Prop 65",IF(ISERROR(VLOOKUP(N430,有害物质申报表!$AJ$5:$AK$24,2,0)),"",(VLOOKUP(N430,有害物质申报表!$AJ$5:$AK$24,2,0))),IF(M430="Complete Prop 65",IF(ISERROR(VLOOKUP(N430,有害物质申报表!$AL$5:$AM$967,2,0)),"",(VLOOKUP(N430,有害物质申报表!$AL$5:$AM$967,2,0))),IF(M430="Perfluorooctanoic acid PFOA its salts",IF(ISERROR(VLOOKUP(N430,有害物质申报表!$AR$5:$AS$12,2,0)),"",(VLOOKUP(N430,有害物质申报表!$AR$5:$AS$12,2,0))),IF(M430="Perfluoroocane sulphonic acid PFOS it salts",IF(ISERROR(VLOOKUP(N430,有害物质申报表!$AT$5:$AU$12,2,0)),"",(VLOOKUP(N430,有害物质申报表!$AT$5:$AU$12,2,0))),IF(M430="Perfluorohexane 1 sulphonic acid PFHxS its salts",IF(ISERROR(VLOOKUP(N430,有害物质申报表!$AV$5:$AW$12,2,0)),"",(VLOOKUP(N430,有害物质申报表!$AV$5:$AW$12,2,0))),IF(M430="Undecafluorohexanoic acid PFHxA its salts",IF(ISERROR(VLOOKUP(N430,有害物质申报表!$AX$5:$AY$12,2,0)),"",(VLOOKUP(N430,有害物质申报表!$AX$5:$AY$12,2,0))),IF(M430="Perfluorononanoic acid PFNA its salts",IF(ISERROR(VLOOKUP(N430,有害物质申报表!$AZ$5:$BA$9,2,0)),"",(VLOOKUP(N430,有害物质申报表!$AZ$5:$BA$9,2,0))),IF(M430="Perfluorobutane sulfonic acid PFBS and its salts",IF(ISERROR(VLOOKUP(N430,有害物质申报表!$BB$5:$BC$12,2,0)),"",(VLOOKUP(N430,有害物质申报表!$BB$5:$BC$12,2,0))),IF(M430="Long chain perfluorocarboxylic acids PFCAs C9 to C14 including their salts",IF(ISERROR(VLOOKUP(N430,有害物质申报表!$BD$5:$BE$14,2,0)),"",(VLOOKUP(N430,有害物质申报表!$BD$5:$BE$14,2,0))),IF(M430="Hexafluoropropylene oxide dimer acid HFPO DA or GenX and its acyl halides",IF(ISERROR(VLOOKUP(N430,有害物质申报表!$BF$5:$BG$9,2,0)),"",(VLOOKUP(N430,有害物质申报表!$BF$5:$BG$9,2,0))),IF(M430="Other PFAS",""))))))))))))))))</f>
        <v/>
      </c>
      <c r="P430" s="5"/>
      <c r="Q430" s="182" t="str" cm="1">
        <f t="array" ref="Q430">IF(ISBLANK(P430),"",P430*(LOOKUP(2,1/(NOT(ISBLANK($J$10:J430))),$J$10:J430)))</f>
        <v/>
      </c>
      <c r="R430" s="182" t="str" cm="1">
        <f t="array" ref="R430">IF(ISBLANK(P430),"", (LOOKUP(2,1/(NOT(ISBLANK($K$10:K430))),$K$10:K430)))</f>
        <v/>
      </c>
      <c r="S430" s="1018"/>
      <c r="T430" s="1019"/>
      <c r="U430" s="437"/>
      <c r="V430" s="437"/>
      <c r="W430" s="437"/>
      <c r="X430" s="437"/>
      <c r="Y430" s="437"/>
      <c r="Z430" s="437"/>
      <c r="AA430" s="437"/>
      <c r="AB430" s="437"/>
      <c r="AC430" s="437"/>
      <c r="AL430" s="952" t="s">
        <v>936</v>
      </c>
      <c r="AM430" s="953" t="s">
        <v>937</v>
      </c>
    </row>
    <row r="431" spans="1:39" x14ac:dyDescent="0.6">
      <c r="A431" s="993"/>
      <c r="B431" s="1020"/>
      <c r="C431" s="182"/>
      <c r="D431" s="182"/>
      <c r="E431" s="182"/>
      <c r="F431" s="182"/>
      <c r="G431" s="182"/>
      <c r="H431" s="182"/>
      <c r="I431" s="182"/>
      <c r="J431" s="182"/>
      <c r="K431" s="182"/>
      <c r="L431" s="182" t="s">
        <v>2140</v>
      </c>
      <c r="M431" s="1018"/>
      <c r="N431" s="140"/>
      <c r="O431" s="140" t="str">
        <f>IF(L431="Full Materials Declaration","",IF(L431="TSCA Section 6h PBT",IF(ISERROR(VLOOKUP(M431,有害物质申报表!$AF$5:$AG$9,2,0)),"",(VLOOKUP(M431,有害物质申报表!$AF$5:$AG$9,2,0))),IF(L431="TSCA Risk Management",IF(ISERROR(VLOOKUP(M431,有害物质申报表!$AH$5:$AI$37,2,0)),"",(VLOOKUP(M431,有害物质申报表!$AH$5:$AI$37,2,0))),IF(L431="CEPA",IF(ISERROR(VLOOKUP(M431,有害物质申报表!$AN$5:$AO$30,2,0)),"",(VLOOKUP(M431,有害物质申报表!$AN$5:$AO$30,2,0))),IF(L431="WA Safer Product",IF(ISERROR(VLOOKUP(M431,有害物质申报表!$AP$5:$AQ$22,2,0)),"",(VLOOKUP(M431,有害物质申报表!$AP$5:$AQ$22,2,0))),IF(M431="High Risk Prop 65",IF(ISERROR(VLOOKUP(N431,有害物质申报表!$AJ$5:$AK$24,2,0)),"",(VLOOKUP(N431,有害物质申报表!$AJ$5:$AK$24,2,0))),IF(M431="Complete Prop 65",IF(ISERROR(VLOOKUP(N431,有害物质申报表!$AL$5:$AM$967,2,0)),"",(VLOOKUP(N431,有害物质申报表!$AL$5:$AM$967,2,0))),IF(M431="Perfluorooctanoic acid PFOA its salts",IF(ISERROR(VLOOKUP(N431,有害物质申报表!$AR$5:$AS$12,2,0)),"",(VLOOKUP(N431,有害物质申报表!$AR$5:$AS$12,2,0))),IF(M431="Perfluoroocane sulphonic acid PFOS it salts",IF(ISERROR(VLOOKUP(N431,有害物质申报表!$AT$5:$AU$12,2,0)),"",(VLOOKUP(N431,有害物质申报表!$AT$5:$AU$12,2,0))),IF(M431="Perfluorohexane 1 sulphonic acid PFHxS its salts",IF(ISERROR(VLOOKUP(N431,有害物质申报表!$AV$5:$AW$12,2,0)),"",(VLOOKUP(N431,有害物质申报表!$AV$5:$AW$12,2,0))),IF(M431="Undecafluorohexanoic acid PFHxA its salts",IF(ISERROR(VLOOKUP(N431,有害物质申报表!$AX$5:$AY$12,2,0)),"",(VLOOKUP(N431,有害物质申报表!$AX$5:$AY$12,2,0))),IF(M431="Perfluorononanoic acid PFNA its salts",IF(ISERROR(VLOOKUP(N431,有害物质申报表!$AZ$5:$BA$9,2,0)),"",(VLOOKUP(N431,有害物质申报表!$AZ$5:$BA$9,2,0))),IF(M431="Perfluorobutane sulfonic acid PFBS and its salts",IF(ISERROR(VLOOKUP(N431,有害物质申报表!$BB$5:$BC$12,2,0)),"",(VLOOKUP(N431,有害物质申报表!$BB$5:$BC$12,2,0))),IF(M431="Long chain perfluorocarboxylic acids PFCAs C9 to C14 including their salts",IF(ISERROR(VLOOKUP(N431,有害物质申报表!$BD$5:$BE$14,2,0)),"",(VLOOKUP(N431,有害物质申报表!$BD$5:$BE$14,2,0))),IF(M431="Hexafluoropropylene oxide dimer acid HFPO DA or GenX and its acyl halides",IF(ISERROR(VLOOKUP(N431,有害物质申报表!$BF$5:$BG$9,2,0)),"",(VLOOKUP(N431,有害物质申报表!$BF$5:$BG$9,2,0))),IF(M431="Other PFAS",""))))))))))))))))</f>
        <v/>
      </c>
      <c r="P431" s="5"/>
      <c r="Q431" s="182" t="str" cm="1">
        <f t="array" ref="Q431">IF(ISBLANK(P431),"",P431*(LOOKUP(2,1/(NOT(ISBLANK($J$10:J431))),$J$10:J431)))</f>
        <v/>
      </c>
      <c r="R431" s="182" t="str" cm="1">
        <f t="array" ref="R431">IF(ISBLANK(P431),"", (LOOKUP(2,1/(NOT(ISBLANK($K$10:K431))),$K$10:K431)))</f>
        <v/>
      </c>
      <c r="S431" s="1018"/>
      <c r="T431" s="1019"/>
      <c r="U431" s="437"/>
      <c r="V431" s="437"/>
      <c r="W431" s="437"/>
      <c r="X431" s="437"/>
      <c r="Y431" s="437"/>
      <c r="Z431" s="437"/>
      <c r="AA431" s="437"/>
      <c r="AB431" s="437"/>
      <c r="AC431" s="437"/>
      <c r="AL431" s="952" t="s">
        <v>945</v>
      </c>
      <c r="AM431" s="953" t="s">
        <v>946</v>
      </c>
    </row>
    <row r="432" spans="1:39" ht="29" x14ac:dyDescent="0.6">
      <c r="A432" s="993"/>
      <c r="B432" s="1020"/>
      <c r="C432" s="182"/>
      <c r="D432" s="182"/>
      <c r="E432" s="182"/>
      <c r="F432" s="182"/>
      <c r="G432" s="182"/>
      <c r="H432" s="182"/>
      <c r="I432" s="182"/>
      <c r="J432" s="182"/>
      <c r="K432" s="182"/>
      <c r="L432" s="182" t="s">
        <v>2140</v>
      </c>
      <c r="M432" s="1018"/>
      <c r="N432" s="140"/>
      <c r="O432" s="140" t="str">
        <f>IF(L432="Full Materials Declaration","",IF(L432="TSCA Section 6h PBT",IF(ISERROR(VLOOKUP(M432,有害物质申报表!$AF$5:$AG$9,2,0)),"",(VLOOKUP(M432,有害物质申报表!$AF$5:$AG$9,2,0))),IF(L432="TSCA Risk Management",IF(ISERROR(VLOOKUP(M432,有害物质申报表!$AH$5:$AI$37,2,0)),"",(VLOOKUP(M432,有害物质申报表!$AH$5:$AI$37,2,0))),IF(L432="CEPA",IF(ISERROR(VLOOKUP(M432,有害物质申报表!$AN$5:$AO$30,2,0)),"",(VLOOKUP(M432,有害物质申报表!$AN$5:$AO$30,2,0))),IF(L432="WA Safer Product",IF(ISERROR(VLOOKUP(M432,有害物质申报表!$AP$5:$AQ$22,2,0)),"",(VLOOKUP(M432,有害物质申报表!$AP$5:$AQ$22,2,0))),IF(M432="High Risk Prop 65",IF(ISERROR(VLOOKUP(N432,有害物质申报表!$AJ$5:$AK$24,2,0)),"",(VLOOKUP(N432,有害物质申报表!$AJ$5:$AK$24,2,0))),IF(M432="Complete Prop 65",IF(ISERROR(VLOOKUP(N432,有害物质申报表!$AL$5:$AM$967,2,0)),"",(VLOOKUP(N432,有害物质申报表!$AL$5:$AM$967,2,0))),IF(M432="Perfluorooctanoic acid PFOA its salts",IF(ISERROR(VLOOKUP(N432,有害物质申报表!$AR$5:$AS$12,2,0)),"",(VLOOKUP(N432,有害物质申报表!$AR$5:$AS$12,2,0))),IF(M432="Perfluoroocane sulphonic acid PFOS it salts",IF(ISERROR(VLOOKUP(N432,有害物质申报表!$AT$5:$AU$12,2,0)),"",(VLOOKUP(N432,有害物质申报表!$AT$5:$AU$12,2,0))),IF(M432="Perfluorohexane 1 sulphonic acid PFHxS its salts",IF(ISERROR(VLOOKUP(N432,有害物质申报表!$AV$5:$AW$12,2,0)),"",(VLOOKUP(N432,有害物质申报表!$AV$5:$AW$12,2,0))),IF(M432="Undecafluorohexanoic acid PFHxA its salts",IF(ISERROR(VLOOKUP(N432,有害物质申报表!$AX$5:$AY$12,2,0)),"",(VLOOKUP(N432,有害物质申报表!$AX$5:$AY$12,2,0))),IF(M432="Perfluorononanoic acid PFNA its salts",IF(ISERROR(VLOOKUP(N432,有害物质申报表!$AZ$5:$BA$9,2,0)),"",(VLOOKUP(N432,有害物质申报表!$AZ$5:$BA$9,2,0))),IF(M432="Perfluorobutane sulfonic acid PFBS and its salts",IF(ISERROR(VLOOKUP(N432,有害物质申报表!$BB$5:$BC$12,2,0)),"",(VLOOKUP(N432,有害物质申报表!$BB$5:$BC$12,2,0))),IF(M432="Long chain perfluorocarboxylic acids PFCAs C9 to C14 including their salts",IF(ISERROR(VLOOKUP(N432,有害物质申报表!$BD$5:$BE$14,2,0)),"",(VLOOKUP(N432,有害物质申报表!$BD$5:$BE$14,2,0))),IF(M432="Hexafluoropropylene oxide dimer acid HFPO DA or GenX and its acyl halides",IF(ISERROR(VLOOKUP(N432,有害物质申报表!$BF$5:$BG$9,2,0)),"",(VLOOKUP(N432,有害物质申报表!$BF$5:$BG$9,2,0))),IF(M432="Other PFAS",""))))))))))))))))</f>
        <v/>
      </c>
      <c r="P432" s="5"/>
      <c r="Q432" s="182" t="str" cm="1">
        <f t="array" ref="Q432">IF(ISBLANK(P432),"",P432*(LOOKUP(2,1/(NOT(ISBLANK($J$10:J432))),$J$10:J432)))</f>
        <v/>
      </c>
      <c r="R432" s="182" t="str" cm="1">
        <f t="array" ref="R432">IF(ISBLANK(P432),"", (LOOKUP(2,1/(NOT(ISBLANK($K$10:K432))),$K$10:K432)))</f>
        <v/>
      </c>
      <c r="S432" s="1018"/>
      <c r="T432" s="1019"/>
      <c r="U432" s="437"/>
      <c r="V432" s="437"/>
      <c r="W432" s="437"/>
      <c r="X432" s="437"/>
      <c r="Y432" s="437"/>
      <c r="Z432" s="437"/>
      <c r="AA432" s="437"/>
      <c r="AB432" s="437"/>
      <c r="AC432" s="437"/>
      <c r="AL432" s="952" t="s">
        <v>947</v>
      </c>
      <c r="AM432" s="953" t="s">
        <v>119</v>
      </c>
    </row>
    <row r="433" spans="1:39" x14ac:dyDescent="0.6">
      <c r="A433" s="993"/>
      <c r="B433" s="1020"/>
      <c r="C433" s="182"/>
      <c r="D433" s="182"/>
      <c r="E433" s="182"/>
      <c r="F433" s="182"/>
      <c r="G433" s="182"/>
      <c r="H433" s="182"/>
      <c r="I433" s="182"/>
      <c r="J433" s="182"/>
      <c r="K433" s="182"/>
      <c r="L433" s="182" t="s">
        <v>2140</v>
      </c>
      <c r="M433" s="1018"/>
      <c r="N433" s="140"/>
      <c r="O433" s="140" t="str">
        <f>IF(L433="Full Materials Declaration","",IF(L433="TSCA Section 6h PBT",IF(ISERROR(VLOOKUP(M433,有害物质申报表!$AF$5:$AG$9,2,0)),"",(VLOOKUP(M433,有害物质申报表!$AF$5:$AG$9,2,0))),IF(L433="TSCA Risk Management",IF(ISERROR(VLOOKUP(M433,有害物质申报表!$AH$5:$AI$37,2,0)),"",(VLOOKUP(M433,有害物质申报表!$AH$5:$AI$37,2,0))),IF(L433="CEPA",IF(ISERROR(VLOOKUP(M433,有害物质申报表!$AN$5:$AO$30,2,0)),"",(VLOOKUP(M433,有害物质申报表!$AN$5:$AO$30,2,0))),IF(L433="WA Safer Product",IF(ISERROR(VLOOKUP(M433,有害物质申报表!$AP$5:$AQ$22,2,0)),"",(VLOOKUP(M433,有害物质申报表!$AP$5:$AQ$22,2,0))),IF(M433="High Risk Prop 65",IF(ISERROR(VLOOKUP(N433,有害物质申报表!$AJ$5:$AK$24,2,0)),"",(VLOOKUP(N433,有害物质申报表!$AJ$5:$AK$24,2,0))),IF(M433="Complete Prop 65",IF(ISERROR(VLOOKUP(N433,有害物质申报表!$AL$5:$AM$967,2,0)),"",(VLOOKUP(N433,有害物质申报表!$AL$5:$AM$967,2,0))),IF(M433="Perfluorooctanoic acid PFOA its salts",IF(ISERROR(VLOOKUP(N433,有害物质申报表!$AR$5:$AS$12,2,0)),"",(VLOOKUP(N433,有害物质申报表!$AR$5:$AS$12,2,0))),IF(M433="Perfluoroocane sulphonic acid PFOS it salts",IF(ISERROR(VLOOKUP(N433,有害物质申报表!$AT$5:$AU$12,2,0)),"",(VLOOKUP(N433,有害物质申报表!$AT$5:$AU$12,2,0))),IF(M433="Perfluorohexane 1 sulphonic acid PFHxS its salts",IF(ISERROR(VLOOKUP(N433,有害物质申报表!$AV$5:$AW$12,2,0)),"",(VLOOKUP(N433,有害物质申报表!$AV$5:$AW$12,2,0))),IF(M433="Undecafluorohexanoic acid PFHxA its salts",IF(ISERROR(VLOOKUP(N433,有害物质申报表!$AX$5:$AY$12,2,0)),"",(VLOOKUP(N433,有害物质申报表!$AX$5:$AY$12,2,0))),IF(M433="Perfluorononanoic acid PFNA its salts",IF(ISERROR(VLOOKUP(N433,有害物质申报表!$AZ$5:$BA$9,2,0)),"",(VLOOKUP(N433,有害物质申报表!$AZ$5:$BA$9,2,0))),IF(M433="Perfluorobutane sulfonic acid PFBS and its salts",IF(ISERROR(VLOOKUP(N433,有害物质申报表!$BB$5:$BC$12,2,0)),"",(VLOOKUP(N433,有害物质申报表!$BB$5:$BC$12,2,0))),IF(M433="Long chain perfluorocarboxylic acids PFCAs C9 to C14 including their salts",IF(ISERROR(VLOOKUP(N433,有害物质申报表!$BD$5:$BE$14,2,0)),"",(VLOOKUP(N433,有害物质申报表!$BD$5:$BE$14,2,0))),IF(M433="Hexafluoropropylene oxide dimer acid HFPO DA or GenX and its acyl halides",IF(ISERROR(VLOOKUP(N433,有害物质申报表!$BF$5:$BG$9,2,0)),"",(VLOOKUP(N433,有害物质申报表!$BF$5:$BG$9,2,0))),IF(M433="Other PFAS",""))))))))))))))))</f>
        <v/>
      </c>
      <c r="P433" s="5"/>
      <c r="Q433" s="182" t="str" cm="1">
        <f t="array" ref="Q433">IF(ISBLANK(P433),"",P433*(LOOKUP(2,1/(NOT(ISBLANK($J$10:J433))),$J$10:J433)))</f>
        <v/>
      </c>
      <c r="R433" s="182" t="str" cm="1">
        <f t="array" ref="R433">IF(ISBLANK(P433),"", (LOOKUP(2,1/(NOT(ISBLANK($K$10:K433))),$K$10:K433)))</f>
        <v/>
      </c>
      <c r="S433" s="1018"/>
      <c r="T433" s="1019"/>
      <c r="U433" s="437"/>
      <c r="V433" s="437"/>
      <c r="W433" s="437"/>
      <c r="X433" s="437"/>
      <c r="Y433" s="437"/>
      <c r="Z433" s="437"/>
      <c r="AA433" s="437"/>
      <c r="AB433" s="437"/>
      <c r="AC433" s="437"/>
      <c r="AL433" s="952" t="s">
        <v>961</v>
      </c>
      <c r="AM433" s="953" t="s">
        <v>962</v>
      </c>
    </row>
    <row r="434" spans="1:39" x14ac:dyDescent="0.6">
      <c r="A434" s="993"/>
      <c r="B434" s="1020"/>
      <c r="C434" s="182"/>
      <c r="D434" s="182"/>
      <c r="E434" s="182"/>
      <c r="F434" s="182"/>
      <c r="G434" s="182"/>
      <c r="H434" s="182"/>
      <c r="I434" s="182"/>
      <c r="J434" s="182"/>
      <c r="K434" s="182"/>
      <c r="L434" s="182" t="s">
        <v>2140</v>
      </c>
      <c r="M434" s="1018"/>
      <c r="N434" s="140"/>
      <c r="O434" s="140" t="str">
        <f>IF(L434="Full Materials Declaration","",IF(L434="TSCA Section 6h PBT",IF(ISERROR(VLOOKUP(M434,有害物质申报表!$AF$5:$AG$9,2,0)),"",(VLOOKUP(M434,有害物质申报表!$AF$5:$AG$9,2,0))),IF(L434="TSCA Risk Management",IF(ISERROR(VLOOKUP(M434,有害物质申报表!$AH$5:$AI$37,2,0)),"",(VLOOKUP(M434,有害物质申报表!$AH$5:$AI$37,2,0))),IF(L434="CEPA",IF(ISERROR(VLOOKUP(M434,有害物质申报表!$AN$5:$AO$30,2,0)),"",(VLOOKUP(M434,有害物质申报表!$AN$5:$AO$30,2,0))),IF(L434="WA Safer Product",IF(ISERROR(VLOOKUP(M434,有害物质申报表!$AP$5:$AQ$22,2,0)),"",(VLOOKUP(M434,有害物质申报表!$AP$5:$AQ$22,2,0))),IF(M434="High Risk Prop 65",IF(ISERROR(VLOOKUP(N434,有害物质申报表!$AJ$5:$AK$24,2,0)),"",(VLOOKUP(N434,有害物质申报表!$AJ$5:$AK$24,2,0))),IF(M434="Complete Prop 65",IF(ISERROR(VLOOKUP(N434,有害物质申报表!$AL$5:$AM$967,2,0)),"",(VLOOKUP(N434,有害物质申报表!$AL$5:$AM$967,2,0))),IF(M434="Perfluorooctanoic acid PFOA its salts",IF(ISERROR(VLOOKUP(N434,有害物质申报表!$AR$5:$AS$12,2,0)),"",(VLOOKUP(N434,有害物质申报表!$AR$5:$AS$12,2,0))),IF(M434="Perfluoroocane sulphonic acid PFOS it salts",IF(ISERROR(VLOOKUP(N434,有害物质申报表!$AT$5:$AU$12,2,0)),"",(VLOOKUP(N434,有害物质申报表!$AT$5:$AU$12,2,0))),IF(M434="Perfluorohexane 1 sulphonic acid PFHxS its salts",IF(ISERROR(VLOOKUP(N434,有害物质申报表!$AV$5:$AW$12,2,0)),"",(VLOOKUP(N434,有害物质申报表!$AV$5:$AW$12,2,0))),IF(M434="Undecafluorohexanoic acid PFHxA its salts",IF(ISERROR(VLOOKUP(N434,有害物质申报表!$AX$5:$AY$12,2,0)),"",(VLOOKUP(N434,有害物质申报表!$AX$5:$AY$12,2,0))),IF(M434="Perfluorononanoic acid PFNA its salts",IF(ISERROR(VLOOKUP(N434,有害物质申报表!$AZ$5:$BA$9,2,0)),"",(VLOOKUP(N434,有害物质申报表!$AZ$5:$BA$9,2,0))),IF(M434="Perfluorobutane sulfonic acid PFBS and its salts",IF(ISERROR(VLOOKUP(N434,有害物质申报表!$BB$5:$BC$12,2,0)),"",(VLOOKUP(N434,有害物质申报表!$BB$5:$BC$12,2,0))),IF(M434="Long chain perfluorocarboxylic acids PFCAs C9 to C14 including their salts",IF(ISERROR(VLOOKUP(N434,有害物质申报表!$BD$5:$BE$14,2,0)),"",(VLOOKUP(N434,有害物质申报表!$BD$5:$BE$14,2,0))),IF(M434="Hexafluoropropylene oxide dimer acid HFPO DA or GenX and its acyl halides",IF(ISERROR(VLOOKUP(N434,有害物质申报表!$BF$5:$BG$9,2,0)),"",(VLOOKUP(N434,有害物质申报表!$BF$5:$BG$9,2,0))),IF(M434="Other PFAS",""))))))))))))))))</f>
        <v/>
      </c>
      <c r="P434" s="5"/>
      <c r="Q434" s="182" t="str" cm="1">
        <f t="array" ref="Q434">IF(ISBLANK(P434),"",P434*(LOOKUP(2,1/(NOT(ISBLANK($J$10:J434))),$J$10:J434)))</f>
        <v/>
      </c>
      <c r="R434" s="182" t="str" cm="1">
        <f t="array" ref="R434">IF(ISBLANK(P434),"", (LOOKUP(2,1/(NOT(ISBLANK($K$10:K434))),$K$10:K434)))</f>
        <v/>
      </c>
      <c r="S434" s="1018"/>
      <c r="T434" s="1019"/>
      <c r="U434" s="437"/>
      <c r="V434" s="437"/>
      <c r="W434" s="437"/>
      <c r="X434" s="437"/>
      <c r="Y434" s="437"/>
      <c r="Z434" s="437"/>
      <c r="AA434" s="437"/>
      <c r="AB434" s="437"/>
      <c r="AC434" s="437"/>
      <c r="AL434" s="952" t="s">
        <v>1032</v>
      </c>
      <c r="AM434" s="953" t="s">
        <v>1033</v>
      </c>
    </row>
    <row r="435" spans="1:39" x14ac:dyDescent="0.6">
      <c r="A435" s="993"/>
      <c r="B435" s="1020"/>
      <c r="C435" s="182"/>
      <c r="D435" s="182"/>
      <c r="E435" s="182"/>
      <c r="F435" s="182"/>
      <c r="G435" s="182"/>
      <c r="H435" s="182"/>
      <c r="I435" s="182"/>
      <c r="J435" s="182"/>
      <c r="K435" s="182"/>
      <c r="L435" s="182" t="s">
        <v>2140</v>
      </c>
      <c r="M435" s="1018"/>
      <c r="N435" s="140"/>
      <c r="O435" s="140" t="str">
        <f>IF(L435="Full Materials Declaration","",IF(L435="TSCA Section 6h PBT",IF(ISERROR(VLOOKUP(M435,有害物质申报表!$AF$5:$AG$9,2,0)),"",(VLOOKUP(M435,有害物质申报表!$AF$5:$AG$9,2,0))),IF(L435="TSCA Risk Management",IF(ISERROR(VLOOKUP(M435,有害物质申报表!$AH$5:$AI$37,2,0)),"",(VLOOKUP(M435,有害物质申报表!$AH$5:$AI$37,2,0))),IF(L435="CEPA",IF(ISERROR(VLOOKUP(M435,有害物质申报表!$AN$5:$AO$30,2,0)),"",(VLOOKUP(M435,有害物质申报表!$AN$5:$AO$30,2,0))),IF(L435="WA Safer Product",IF(ISERROR(VLOOKUP(M435,有害物质申报表!$AP$5:$AQ$22,2,0)),"",(VLOOKUP(M435,有害物质申报表!$AP$5:$AQ$22,2,0))),IF(M435="High Risk Prop 65",IF(ISERROR(VLOOKUP(N435,有害物质申报表!$AJ$5:$AK$24,2,0)),"",(VLOOKUP(N435,有害物质申报表!$AJ$5:$AK$24,2,0))),IF(M435="Complete Prop 65",IF(ISERROR(VLOOKUP(N435,有害物质申报表!$AL$5:$AM$967,2,0)),"",(VLOOKUP(N435,有害物质申报表!$AL$5:$AM$967,2,0))),IF(M435="Perfluorooctanoic acid PFOA its salts",IF(ISERROR(VLOOKUP(N435,有害物质申报表!$AR$5:$AS$12,2,0)),"",(VLOOKUP(N435,有害物质申报表!$AR$5:$AS$12,2,0))),IF(M435="Perfluoroocane sulphonic acid PFOS it salts",IF(ISERROR(VLOOKUP(N435,有害物质申报表!$AT$5:$AU$12,2,0)),"",(VLOOKUP(N435,有害物质申报表!$AT$5:$AU$12,2,0))),IF(M435="Perfluorohexane 1 sulphonic acid PFHxS its salts",IF(ISERROR(VLOOKUP(N435,有害物质申报表!$AV$5:$AW$12,2,0)),"",(VLOOKUP(N435,有害物质申报表!$AV$5:$AW$12,2,0))),IF(M435="Undecafluorohexanoic acid PFHxA its salts",IF(ISERROR(VLOOKUP(N435,有害物质申报表!$AX$5:$AY$12,2,0)),"",(VLOOKUP(N435,有害物质申报表!$AX$5:$AY$12,2,0))),IF(M435="Perfluorononanoic acid PFNA its salts",IF(ISERROR(VLOOKUP(N435,有害物质申报表!$AZ$5:$BA$9,2,0)),"",(VLOOKUP(N435,有害物质申报表!$AZ$5:$BA$9,2,0))),IF(M435="Perfluorobutane sulfonic acid PFBS and its salts",IF(ISERROR(VLOOKUP(N435,有害物质申报表!$BB$5:$BC$12,2,0)),"",(VLOOKUP(N435,有害物质申报表!$BB$5:$BC$12,2,0))),IF(M435="Long chain perfluorocarboxylic acids PFCAs C9 to C14 including their salts",IF(ISERROR(VLOOKUP(N435,有害物质申报表!$BD$5:$BE$14,2,0)),"",(VLOOKUP(N435,有害物质申报表!$BD$5:$BE$14,2,0))),IF(M435="Hexafluoropropylene oxide dimer acid HFPO DA or GenX and its acyl halides",IF(ISERROR(VLOOKUP(N435,有害物质申报表!$BF$5:$BG$9,2,0)),"",(VLOOKUP(N435,有害物质申报表!$BF$5:$BG$9,2,0))),IF(M435="Other PFAS",""))))))))))))))))</f>
        <v/>
      </c>
      <c r="P435" s="5"/>
      <c r="Q435" s="182" t="str" cm="1">
        <f t="array" ref="Q435">IF(ISBLANK(P435),"",P435*(LOOKUP(2,1/(NOT(ISBLANK($J$10:J435))),$J$10:J435)))</f>
        <v/>
      </c>
      <c r="R435" s="182" t="str" cm="1">
        <f t="array" ref="R435">IF(ISBLANK(P435),"", (LOOKUP(2,1/(NOT(ISBLANK($K$10:K435))),$K$10:K435)))</f>
        <v/>
      </c>
      <c r="S435" s="1018"/>
      <c r="T435" s="1019"/>
      <c r="U435" s="437"/>
      <c r="V435" s="437"/>
      <c r="W435" s="437"/>
      <c r="X435" s="437"/>
      <c r="Y435" s="437"/>
      <c r="Z435" s="437"/>
      <c r="AA435" s="437"/>
      <c r="AB435" s="437"/>
      <c r="AC435" s="437"/>
      <c r="AL435" s="952" t="s">
        <v>1042</v>
      </c>
      <c r="AM435" s="953" t="s">
        <v>1043</v>
      </c>
    </row>
    <row r="436" spans="1:39" x14ac:dyDescent="0.6">
      <c r="A436" s="993"/>
      <c r="B436" s="1020"/>
      <c r="C436" s="182"/>
      <c r="D436" s="182"/>
      <c r="E436" s="182"/>
      <c r="F436" s="182"/>
      <c r="G436" s="182"/>
      <c r="H436" s="182"/>
      <c r="I436" s="182"/>
      <c r="J436" s="182"/>
      <c r="K436" s="182"/>
      <c r="L436" s="182" t="s">
        <v>2140</v>
      </c>
      <c r="M436" s="1018"/>
      <c r="N436" s="140"/>
      <c r="O436" s="140" t="str">
        <f>IF(L436="Full Materials Declaration","",IF(L436="TSCA Section 6h PBT",IF(ISERROR(VLOOKUP(M436,有害物质申报表!$AF$5:$AG$9,2,0)),"",(VLOOKUP(M436,有害物质申报表!$AF$5:$AG$9,2,0))),IF(L436="TSCA Risk Management",IF(ISERROR(VLOOKUP(M436,有害物质申报表!$AH$5:$AI$37,2,0)),"",(VLOOKUP(M436,有害物质申报表!$AH$5:$AI$37,2,0))),IF(L436="CEPA",IF(ISERROR(VLOOKUP(M436,有害物质申报表!$AN$5:$AO$30,2,0)),"",(VLOOKUP(M436,有害物质申报表!$AN$5:$AO$30,2,0))),IF(L436="WA Safer Product",IF(ISERROR(VLOOKUP(M436,有害物质申报表!$AP$5:$AQ$22,2,0)),"",(VLOOKUP(M436,有害物质申报表!$AP$5:$AQ$22,2,0))),IF(M436="High Risk Prop 65",IF(ISERROR(VLOOKUP(N436,有害物质申报表!$AJ$5:$AK$24,2,0)),"",(VLOOKUP(N436,有害物质申报表!$AJ$5:$AK$24,2,0))),IF(M436="Complete Prop 65",IF(ISERROR(VLOOKUP(N436,有害物质申报表!$AL$5:$AM$967,2,0)),"",(VLOOKUP(N436,有害物质申报表!$AL$5:$AM$967,2,0))),IF(M436="Perfluorooctanoic acid PFOA its salts",IF(ISERROR(VLOOKUP(N436,有害物质申报表!$AR$5:$AS$12,2,0)),"",(VLOOKUP(N436,有害物质申报表!$AR$5:$AS$12,2,0))),IF(M436="Perfluoroocane sulphonic acid PFOS it salts",IF(ISERROR(VLOOKUP(N436,有害物质申报表!$AT$5:$AU$12,2,0)),"",(VLOOKUP(N436,有害物质申报表!$AT$5:$AU$12,2,0))),IF(M436="Perfluorohexane 1 sulphonic acid PFHxS its salts",IF(ISERROR(VLOOKUP(N436,有害物质申报表!$AV$5:$AW$12,2,0)),"",(VLOOKUP(N436,有害物质申报表!$AV$5:$AW$12,2,0))),IF(M436="Undecafluorohexanoic acid PFHxA its salts",IF(ISERROR(VLOOKUP(N436,有害物质申报表!$AX$5:$AY$12,2,0)),"",(VLOOKUP(N436,有害物质申报表!$AX$5:$AY$12,2,0))),IF(M436="Perfluorononanoic acid PFNA its salts",IF(ISERROR(VLOOKUP(N436,有害物质申报表!$AZ$5:$BA$9,2,0)),"",(VLOOKUP(N436,有害物质申报表!$AZ$5:$BA$9,2,0))),IF(M436="Perfluorobutane sulfonic acid PFBS and its salts",IF(ISERROR(VLOOKUP(N436,有害物质申报表!$BB$5:$BC$12,2,0)),"",(VLOOKUP(N436,有害物质申报表!$BB$5:$BC$12,2,0))),IF(M436="Long chain perfluorocarboxylic acids PFCAs C9 to C14 including their salts",IF(ISERROR(VLOOKUP(N436,有害物质申报表!$BD$5:$BE$14,2,0)),"",(VLOOKUP(N436,有害物质申报表!$BD$5:$BE$14,2,0))),IF(M436="Hexafluoropropylene oxide dimer acid HFPO DA or GenX and its acyl halides",IF(ISERROR(VLOOKUP(N436,有害物质申报表!$BF$5:$BG$9,2,0)),"",(VLOOKUP(N436,有害物质申报表!$BF$5:$BG$9,2,0))),IF(M436="Other PFAS",""))))))))))))))))</f>
        <v/>
      </c>
      <c r="P436" s="5"/>
      <c r="Q436" s="182" t="str" cm="1">
        <f t="array" ref="Q436">IF(ISBLANK(P436),"",P436*(LOOKUP(2,1/(NOT(ISBLANK($J$10:J436))),$J$10:J436)))</f>
        <v/>
      </c>
      <c r="R436" s="182" t="str" cm="1">
        <f t="array" ref="R436">IF(ISBLANK(P436),"", (LOOKUP(2,1/(NOT(ISBLANK($K$10:K436))),$K$10:K436)))</f>
        <v/>
      </c>
      <c r="S436" s="1018"/>
      <c r="T436" s="1019"/>
      <c r="U436" s="437"/>
      <c r="V436" s="437"/>
      <c r="W436" s="437"/>
      <c r="X436" s="437"/>
      <c r="Y436" s="437"/>
      <c r="Z436" s="437"/>
      <c r="AA436" s="437"/>
      <c r="AB436" s="437"/>
      <c r="AC436" s="437"/>
      <c r="AL436" s="952" t="s">
        <v>1080</v>
      </c>
      <c r="AM436" s="953" t="s">
        <v>1081</v>
      </c>
    </row>
    <row r="437" spans="1:39" ht="58" x14ac:dyDescent="0.6">
      <c r="A437" s="993"/>
      <c r="B437" s="1020"/>
      <c r="C437" s="182"/>
      <c r="D437" s="182"/>
      <c r="E437" s="182"/>
      <c r="F437" s="182"/>
      <c r="G437" s="182"/>
      <c r="H437" s="182"/>
      <c r="I437" s="182"/>
      <c r="J437" s="182"/>
      <c r="K437" s="182"/>
      <c r="L437" s="182" t="s">
        <v>2140</v>
      </c>
      <c r="M437" s="1018"/>
      <c r="N437" s="140"/>
      <c r="O437" s="140" t="str">
        <f>IF(L437="Full Materials Declaration","",IF(L437="TSCA Section 6h PBT",IF(ISERROR(VLOOKUP(M437,有害物质申报表!$AF$5:$AG$9,2,0)),"",(VLOOKUP(M437,有害物质申报表!$AF$5:$AG$9,2,0))),IF(L437="TSCA Risk Management",IF(ISERROR(VLOOKUP(M437,有害物质申报表!$AH$5:$AI$37,2,0)),"",(VLOOKUP(M437,有害物质申报表!$AH$5:$AI$37,2,0))),IF(L437="CEPA",IF(ISERROR(VLOOKUP(M437,有害物质申报表!$AN$5:$AO$30,2,0)),"",(VLOOKUP(M437,有害物质申报表!$AN$5:$AO$30,2,0))),IF(L437="WA Safer Product",IF(ISERROR(VLOOKUP(M437,有害物质申报表!$AP$5:$AQ$22,2,0)),"",(VLOOKUP(M437,有害物质申报表!$AP$5:$AQ$22,2,0))),IF(M437="High Risk Prop 65",IF(ISERROR(VLOOKUP(N437,有害物质申报表!$AJ$5:$AK$24,2,0)),"",(VLOOKUP(N437,有害物质申报表!$AJ$5:$AK$24,2,0))),IF(M437="Complete Prop 65",IF(ISERROR(VLOOKUP(N437,有害物质申报表!$AL$5:$AM$967,2,0)),"",(VLOOKUP(N437,有害物质申报表!$AL$5:$AM$967,2,0))),IF(M437="Perfluorooctanoic acid PFOA its salts",IF(ISERROR(VLOOKUP(N437,有害物质申报表!$AR$5:$AS$12,2,0)),"",(VLOOKUP(N437,有害物质申报表!$AR$5:$AS$12,2,0))),IF(M437="Perfluoroocane sulphonic acid PFOS it salts",IF(ISERROR(VLOOKUP(N437,有害物质申报表!$AT$5:$AU$12,2,0)),"",(VLOOKUP(N437,有害物质申报表!$AT$5:$AU$12,2,0))),IF(M437="Perfluorohexane 1 sulphonic acid PFHxS its salts",IF(ISERROR(VLOOKUP(N437,有害物质申报表!$AV$5:$AW$12,2,0)),"",(VLOOKUP(N437,有害物质申报表!$AV$5:$AW$12,2,0))),IF(M437="Undecafluorohexanoic acid PFHxA its salts",IF(ISERROR(VLOOKUP(N437,有害物质申报表!$AX$5:$AY$12,2,0)),"",(VLOOKUP(N437,有害物质申报表!$AX$5:$AY$12,2,0))),IF(M437="Perfluorononanoic acid PFNA its salts",IF(ISERROR(VLOOKUP(N437,有害物质申报表!$AZ$5:$BA$9,2,0)),"",(VLOOKUP(N437,有害物质申报表!$AZ$5:$BA$9,2,0))),IF(M437="Perfluorobutane sulfonic acid PFBS and its salts",IF(ISERROR(VLOOKUP(N437,有害物质申报表!$BB$5:$BC$12,2,0)),"",(VLOOKUP(N437,有害物质申报表!$BB$5:$BC$12,2,0))),IF(M437="Long chain perfluorocarboxylic acids PFCAs C9 to C14 including their salts",IF(ISERROR(VLOOKUP(N437,有害物质申报表!$BD$5:$BE$14,2,0)),"",(VLOOKUP(N437,有害物质申报表!$BD$5:$BE$14,2,0))),IF(M437="Hexafluoropropylene oxide dimer acid HFPO DA or GenX and its acyl halides",IF(ISERROR(VLOOKUP(N437,有害物质申报表!$BF$5:$BG$9,2,0)),"",(VLOOKUP(N437,有害物质申报表!$BF$5:$BG$9,2,0))),IF(M437="Other PFAS",""))))))))))))))))</f>
        <v/>
      </c>
      <c r="P437" s="5"/>
      <c r="Q437" s="182" t="str" cm="1">
        <f t="array" ref="Q437">IF(ISBLANK(P437),"",P437*(LOOKUP(2,1/(NOT(ISBLANK($J$10:J437))),$J$10:J437)))</f>
        <v/>
      </c>
      <c r="R437" s="182" t="str" cm="1">
        <f t="array" ref="R437">IF(ISBLANK(P437),"", (LOOKUP(2,1/(NOT(ISBLANK($K$10:K437))),$K$10:K437)))</f>
        <v/>
      </c>
      <c r="S437" s="1018"/>
      <c r="T437" s="1019"/>
      <c r="U437" s="437"/>
      <c r="V437" s="437"/>
      <c r="W437" s="437"/>
      <c r="X437" s="437"/>
      <c r="Y437" s="437"/>
      <c r="Z437" s="437"/>
      <c r="AA437" s="437"/>
      <c r="AB437" s="437"/>
      <c r="AC437" s="437"/>
      <c r="AL437" s="952" t="s">
        <v>1131</v>
      </c>
      <c r="AM437" s="953" t="s">
        <v>1132</v>
      </c>
    </row>
    <row r="438" spans="1:39" x14ac:dyDescent="0.6">
      <c r="A438" s="993"/>
      <c r="B438" s="1020"/>
      <c r="C438" s="182"/>
      <c r="D438" s="182"/>
      <c r="E438" s="182"/>
      <c r="F438" s="182"/>
      <c r="G438" s="182"/>
      <c r="H438" s="182"/>
      <c r="I438" s="182"/>
      <c r="J438" s="182"/>
      <c r="K438" s="182"/>
      <c r="L438" s="182" t="s">
        <v>2140</v>
      </c>
      <c r="M438" s="1018"/>
      <c r="N438" s="140"/>
      <c r="O438" s="140" t="str">
        <f>IF(L438="Full Materials Declaration","",IF(L438="TSCA Section 6h PBT",IF(ISERROR(VLOOKUP(M438,有害物质申报表!$AF$5:$AG$9,2,0)),"",(VLOOKUP(M438,有害物质申报表!$AF$5:$AG$9,2,0))),IF(L438="TSCA Risk Management",IF(ISERROR(VLOOKUP(M438,有害物质申报表!$AH$5:$AI$37,2,0)),"",(VLOOKUP(M438,有害物质申报表!$AH$5:$AI$37,2,0))),IF(L438="CEPA",IF(ISERROR(VLOOKUP(M438,有害物质申报表!$AN$5:$AO$30,2,0)),"",(VLOOKUP(M438,有害物质申报表!$AN$5:$AO$30,2,0))),IF(L438="WA Safer Product",IF(ISERROR(VLOOKUP(M438,有害物质申报表!$AP$5:$AQ$22,2,0)),"",(VLOOKUP(M438,有害物质申报表!$AP$5:$AQ$22,2,0))),IF(M438="High Risk Prop 65",IF(ISERROR(VLOOKUP(N438,有害物质申报表!$AJ$5:$AK$24,2,0)),"",(VLOOKUP(N438,有害物质申报表!$AJ$5:$AK$24,2,0))),IF(M438="Complete Prop 65",IF(ISERROR(VLOOKUP(N438,有害物质申报表!$AL$5:$AM$967,2,0)),"",(VLOOKUP(N438,有害物质申报表!$AL$5:$AM$967,2,0))),IF(M438="Perfluorooctanoic acid PFOA its salts",IF(ISERROR(VLOOKUP(N438,有害物质申报表!$AR$5:$AS$12,2,0)),"",(VLOOKUP(N438,有害物质申报表!$AR$5:$AS$12,2,0))),IF(M438="Perfluoroocane sulphonic acid PFOS it salts",IF(ISERROR(VLOOKUP(N438,有害物质申报表!$AT$5:$AU$12,2,0)),"",(VLOOKUP(N438,有害物质申报表!$AT$5:$AU$12,2,0))),IF(M438="Perfluorohexane 1 sulphonic acid PFHxS its salts",IF(ISERROR(VLOOKUP(N438,有害物质申报表!$AV$5:$AW$12,2,0)),"",(VLOOKUP(N438,有害物质申报表!$AV$5:$AW$12,2,0))),IF(M438="Undecafluorohexanoic acid PFHxA its salts",IF(ISERROR(VLOOKUP(N438,有害物质申报表!$AX$5:$AY$12,2,0)),"",(VLOOKUP(N438,有害物质申报表!$AX$5:$AY$12,2,0))),IF(M438="Perfluorononanoic acid PFNA its salts",IF(ISERROR(VLOOKUP(N438,有害物质申报表!$AZ$5:$BA$9,2,0)),"",(VLOOKUP(N438,有害物质申报表!$AZ$5:$BA$9,2,0))),IF(M438="Perfluorobutane sulfonic acid PFBS and its salts",IF(ISERROR(VLOOKUP(N438,有害物质申报表!$BB$5:$BC$12,2,0)),"",(VLOOKUP(N438,有害物质申报表!$BB$5:$BC$12,2,0))),IF(M438="Long chain perfluorocarboxylic acids PFCAs C9 to C14 including their salts",IF(ISERROR(VLOOKUP(N438,有害物质申报表!$BD$5:$BE$14,2,0)),"",(VLOOKUP(N438,有害物质申报表!$BD$5:$BE$14,2,0))),IF(M438="Hexafluoropropylene oxide dimer acid HFPO DA or GenX and its acyl halides",IF(ISERROR(VLOOKUP(N438,有害物质申报表!$BF$5:$BG$9,2,0)),"",(VLOOKUP(N438,有害物质申报表!$BF$5:$BG$9,2,0))),IF(M438="Other PFAS",""))))))))))))))))</f>
        <v/>
      </c>
      <c r="P438" s="5"/>
      <c r="Q438" s="182" t="str" cm="1">
        <f t="array" ref="Q438">IF(ISBLANK(P438),"",P438*(LOOKUP(2,1/(NOT(ISBLANK($J$10:J438))),$J$10:J438)))</f>
        <v/>
      </c>
      <c r="R438" s="182" t="str" cm="1">
        <f t="array" ref="R438">IF(ISBLANK(P438),"", (LOOKUP(2,1/(NOT(ISBLANK($K$10:K438))),$K$10:K438)))</f>
        <v/>
      </c>
      <c r="S438" s="1018"/>
      <c r="T438" s="1019"/>
      <c r="U438" s="437"/>
      <c r="V438" s="437"/>
      <c r="W438" s="437"/>
      <c r="X438" s="437"/>
      <c r="Y438" s="437"/>
      <c r="Z438" s="437"/>
      <c r="AA438" s="437"/>
      <c r="AB438" s="437"/>
      <c r="AC438" s="437"/>
      <c r="AL438" s="952" t="s">
        <v>1019</v>
      </c>
      <c r="AM438" s="953" t="s">
        <v>1020</v>
      </c>
    </row>
    <row r="439" spans="1:39" x14ac:dyDescent="0.6">
      <c r="A439" s="993"/>
      <c r="B439" s="1020"/>
      <c r="C439" s="182"/>
      <c r="D439" s="182"/>
      <c r="E439" s="182"/>
      <c r="F439" s="182"/>
      <c r="G439" s="182"/>
      <c r="H439" s="182"/>
      <c r="I439" s="182"/>
      <c r="J439" s="182"/>
      <c r="K439" s="182"/>
      <c r="L439" s="182" t="s">
        <v>2140</v>
      </c>
      <c r="M439" s="1018"/>
      <c r="N439" s="140"/>
      <c r="O439" s="140" t="str">
        <f>IF(L439="Full Materials Declaration","",IF(L439="TSCA Section 6h PBT",IF(ISERROR(VLOOKUP(M439,有害物质申报表!$AF$5:$AG$9,2,0)),"",(VLOOKUP(M439,有害物质申报表!$AF$5:$AG$9,2,0))),IF(L439="TSCA Risk Management",IF(ISERROR(VLOOKUP(M439,有害物质申报表!$AH$5:$AI$37,2,0)),"",(VLOOKUP(M439,有害物质申报表!$AH$5:$AI$37,2,0))),IF(L439="CEPA",IF(ISERROR(VLOOKUP(M439,有害物质申报表!$AN$5:$AO$30,2,0)),"",(VLOOKUP(M439,有害物质申报表!$AN$5:$AO$30,2,0))),IF(L439="WA Safer Product",IF(ISERROR(VLOOKUP(M439,有害物质申报表!$AP$5:$AQ$22,2,0)),"",(VLOOKUP(M439,有害物质申报表!$AP$5:$AQ$22,2,0))),IF(M439="High Risk Prop 65",IF(ISERROR(VLOOKUP(N439,有害物质申报表!$AJ$5:$AK$24,2,0)),"",(VLOOKUP(N439,有害物质申报表!$AJ$5:$AK$24,2,0))),IF(M439="Complete Prop 65",IF(ISERROR(VLOOKUP(N439,有害物质申报表!$AL$5:$AM$967,2,0)),"",(VLOOKUP(N439,有害物质申报表!$AL$5:$AM$967,2,0))),IF(M439="Perfluorooctanoic acid PFOA its salts",IF(ISERROR(VLOOKUP(N439,有害物质申报表!$AR$5:$AS$12,2,0)),"",(VLOOKUP(N439,有害物质申报表!$AR$5:$AS$12,2,0))),IF(M439="Perfluoroocane sulphonic acid PFOS it salts",IF(ISERROR(VLOOKUP(N439,有害物质申报表!$AT$5:$AU$12,2,0)),"",(VLOOKUP(N439,有害物质申报表!$AT$5:$AU$12,2,0))),IF(M439="Perfluorohexane 1 sulphonic acid PFHxS its salts",IF(ISERROR(VLOOKUP(N439,有害物质申报表!$AV$5:$AW$12,2,0)),"",(VLOOKUP(N439,有害物质申报表!$AV$5:$AW$12,2,0))),IF(M439="Undecafluorohexanoic acid PFHxA its salts",IF(ISERROR(VLOOKUP(N439,有害物质申报表!$AX$5:$AY$12,2,0)),"",(VLOOKUP(N439,有害物质申报表!$AX$5:$AY$12,2,0))),IF(M439="Perfluorononanoic acid PFNA its salts",IF(ISERROR(VLOOKUP(N439,有害物质申报表!$AZ$5:$BA$9,2,0)),"",(VLOOKUP(N439,有害物质申报表!$AZ$5:$BA$9,2,0))),IF(M439="Perfluorobutane sulfonic acid PFBS and its salts",IF(ISERROR(VLOOKUP(N439,有害物质申报表!$BB$5:$BC$12,2,0)),"",(VLOOKUP(N439,有害物质申报表!$BB$5:$BC$12,2,0))),IF(M439="Long chain perfluorocarboxylic acids PFCAs C9 to C14 including their salts",IF(ISERROR(VLOOKUP(N439,有害物质申报表!$BD$5:$BE$14,2,0)),"",(VLOOKUP(N439,有害物质申报表!$BD$5:$BE$14,2,0))),IF(M439="Hexafluoropropylene oxide dimer acid HFPO DA or GenX and its acyl halides",IF(ISERROR(VLOOKUP(N439,有害物质申报表!$BF$5:$BG$9,2,0)),"",(VLOOKUP(N439,有害物质申报表!$BF$5:$BG$9,2,0))),IF(M439="Other PFAS",""))))))))))))))))</f>
        <v/>
      </c>
      <c r="P439" s="5"/>
      <c r="Q439" s="182" t="str" cm="1">
        <f t="array" ref="Q439">IF(ISBLANK(P439),"",P439*(LOOKUP(2,1/(NOT(ISBLANK($J$10:J439))),$J$10:J439)))</f>
        <v/>
      </c>
      <c r="R439" s="182" t="str" cm="1">
        <f t="array" ref="R439">IF(ISBLANK(P439),"", (LOOKUP(2,1/(NOT(ISBLANK($K$10:K439))),$K$10:K439)))</f>
        <v/>
      </c>
      <c r="S439" s="1018"/>
      <c r="T439" s="1019"/>
      <c r="U439" s="437"/>
      <c r="V439" s="437"/>
      <c r="W439" s="437"/>
      <c r="X439" s="437"/>
      <c r="Y439" s="437"/>
      <c r="Z439" s="437"/>
      <c r="AA439" s="437"/>
      <c r="AB439" s="437"/>
      <c r="AC439" s="437"/>
      <c r="AL439" s="952" t="s">
        <v>1214</v>
      </c>
      <c r="AM439" s="953" t="s">
        <v>1215</v>
      </c>
    </row>
    <row r="440" spans="1:39" x14ac:dyDescent="0.6">
      <c r="A440" s="993"/>
      <c r="B440" s="1020"/>
      <c r="C440" s="182"/>
      <c r="D440" s="182"/>
      <c r="E440" s="182"/>
      <c r="F440" s="182"/>
      <c r="G440" s="182"/>
      <c r="H440" s="182"/>
      <c r="I440" s="182"/>
      <c r="J440" s="182"/>
      <c r="K440" s="182"/>
      <c r="L440" s="182" t="s">
        <v>2140</v>
      </c>
      <c r="M440" s="1018"/>
      <c r="N440" s="140"/>
      <c r="O440" s="140" t="str">
        <f>IF(L440="Full Materials Declaration","",IF(L440="TSCA Section 6h PBT",IF(ISERROR(VLOOKUP(M440,有害物质申报表!$AF$5:$AG$9,2,0)),"",(VLOOKUP(M440,有害物质申报表!$AF$5:$AG$9,2,0))),IF(L440="TSCA Risk Management",IF(ISERROR(VLOOKUP(M440,有害物质申报表!$AH$5:$AI$37,2,0)),"",(VLOOKUP(M440,有害物质申报表!$AH$5:$AI$37,2,0))),IF(L440="CEPA",IF(ISERROR(VLOOKUP(M440,有害物质申报表!$AN$5:$AO$30,2,0)),"",(VLOOKUP(M440,有害物质申报表!$AN$5:$AO$30,2,0))),IF(L440="WA Safer Product",IF(ISERROR(VLOOKUP(M440,有害物质申报表!$AP$5:$AQ$22,2,0)),"",(VLOOKUP(M440,有害物质申报表!$AP$5:$AQ$22,2,0))),IF(M440="High Risk Prop 65",IF(ISERROR(VLOOKUP(N440,有害物质申报表!$AJ$5:$AK$24,2,0)),"",(VLOOKUP(N440,有害物质申报表!$AJ$5:$AK$24,2,0))),IF(M440="Complete Prop 65",IF(ISERROR(VLOOKUP(N440,有害物质申报表!$AL$5:$AM$967,2,0)),"",(VLOOKUP(N440,有害物质申报表!$AL$5:$AM$967,2,0))),IF(M440="Perfluorooctanoic acid PFOA its salts",IF(ISERROR(VLOOKUP(N440,有害物质申报表!$AR$5:$AS$12,2,0)),"",(VLOOKUP(N440,有害物质申报表!$AR$5:$AS$12,2,0))),IF(M440="Perfluoroocane sulphonic acid PFOS it salts",IF(ISERROR(VLOOKUP(N440,有害物质申报表!$AT$5:$AU$12,2,0)),"",(VLOOKUP(N440,有害物质申报表!$AT$5:$AU$12,2,0))),IF(M440="Perfluorohexane 1 sulphonic acid PFHxS its salts",IF(ISERROR(VLOOKUP(N440,有害物质申报表!$AV$5:$AW$12,2,0)),"",(VLOOKUP(N440,有害物质申报表!$AV$5:$AW$12,2,0))),IF(M440="Undecafluorohexanoic acid PFHxA its salts",IF(ISERROR(VLOOKUP(N440,有害物质申报表!$AX$5:$AY$12,2,0)),"",(VLOOKUP(N440,有害物质申报表!$AX$5:$AY$12,2,0))),IF(M440="Perfluorononanoic acid PFNA its salts",IF(ISERROR(VLOOKUP(N440,有害物质申报表!$AZ$5:$BA$9,2,0)),"",(VLOOKUP(N440,有害物质申报表!$AZ$5:$BA$9,2,0))),IF(M440="Perfluorobutane sulfonic acid PFBS and its salts",IF(ISERROR(VLOOKUP(N440,有害物质申报表!$BB$5:$BC$12,2,0)),"",(VLOOKUP(N440,有害物质申报表!$BB$5:$BC$12,2,0))),IF(M440="Long chain perfluorocarboxylic acids PFCAs C9 to C14 including their salts",IF(ISERROR(VLOOKUP(N440,有害物质申报表!$BD$5:$BE$14,2,0)),"",(VLOOKUP(N440,有害物质申报表!$BD$5:$BE$14,2,0))),IF(M440="Hexafluoropropylene oxide dimer acid HFPO DA or GenX and its acyl halides",IF(ISERROR(VLOOKUP(N440,有害物质申报表!$BF$5:$BG$9,2,0)),"",(VLOOKUP(N440,有害物质申报表!$BF$5:$BG$9,2,0))),IF(M440="Other PFAS",""))))))))))))))))</f>
        <v/>
      </c>
      <c r="P440" s="5"/>
      <c r="Q440" s="182" t="str" cm="1">
        <f t="array" ref="Q440">IF(ISBLANK(P440),"",P440*(LOOKUP(2,1/(NOT(ISBLANK($J$10:J440))),$J$10:J440)))</f>
        <v/>
      </c>
      <c r="R440" s="182" t="str" cm="1">
        <f t="array" ref="R440">IF(ISBLANK(P440),"", (LOOKUP(2,1/(NOT(ISBLANK($K$10:K440))),$K$10:K440)))</f>
        <v/>
      </c>
      <c r="S440" s="1018"/>
      <c r="T440" s="1019"/>
      <c r="U440" s="437"/>
      <c r="V440" s="437"/>
      <c r="W440" s="437"/>
      <c r="X440" s="437"/>
      <c r="Y440" s="437"/>
      <c r="Z440" s="437"/>
      <c r="AA440" s="437"/>
      <c r="AB440" s="437"/>
      <c r="AC440" s="437"/>
      <c r="AL440" s="952" t="s">
        <v>635</v>
      </c>
      <c r="AM440" s="953" t="s">
        <v>636</v>
      </c>
    </row>
    <row r="441" spans="1:39" x14ac:dyDescent="0.6">
      <c r="A441" s="993"/>
      <c r="B441" s="1020"/>
      <c r="C441" s="182"/>
      <c r="D441" s="182"/>
      <c r="E441" s="182"/>
      <c r="F441" s="182"/>
      <c r="G441" s="182"/>
      <c r="H441" s="182"/>
      <c r="I441" s="182"/>
      <c r="J441" s="182"/>
      <c r="K441" s="182"/>
      <c r="L441" s="182" t="s">
        <v>2140</v>
      </c>
      <c r="M441" s="1018"/>
      <c r="N441" s="140"/>
      <c r="O441" s="140" t="str">
        <f>IF(L441="Full Materials Declaration","",IF(L441="TSCA Section 6h PBT",IF(ISERROR(VLOOKUP(M441,有害物质申报表!$AF$5:$AG$9,2,0)),"",(VLOOKUP(M441,有害物质申报表!$AF$5:$AG$9,2,0))),IF(L441="TSCA Risk Management",IF(ISERROR(VLOOKUP(M441,有害物质申报表!$AH$5:$AI$37,2,0)),"",(VLOOKUP(M441,有害物质申报表!$AH$5:$AI$37,2,0))),IF(L441="CEPA",IF(ISERROR(VLOOKUP(M441,有害物质申报表!$AN$5:$AO$30,2,0)),"",(VLOOKUP(M441,有害物质申报表!$AN$5:$AO$30,2,0))),IF(L441="WA Safer Product",IF(ISERROR(VLOOKUP(M441,有害物质申报表!$AP$5:$AQ$22,2,0)),"",(VLOOKUP(M441,有害物质申报表!$AP$5:$AQ$22,2,0))),IF(M441="High Risk Prop 65",IF(ISERROR(VLOOKUP(N441,有害物质申报表!$AJ$5:$AK$24,2,0)),"",(VLOOKUP(N441,有害物质申报表!$AJ$5:$AK$24,2,0))),IF(M441="Complete Prop 65",IF(ISERROR(VLOOKUP(N441,有害物质申报表!$AL$5:$AM$967,2,0)),"",(VLOOKUP(N441,有害物质申报表!$AL$5:$AM$967,2,0))),IF(M441="Perfluorooctanoic acid PFOA its salts",IF(ISERROR(VLOOKUP(N441,有害物质申报表!$AR$5:$AS$12,2,0)),"",(VLOOKUP(N441,有害物质申报表!$AR$5:$AS$12,2,0))),IF(M441="Perfluoroocane sulphonic acid PFOS it salts",IF(ISERROR(VLOOKUP(N441,有害物质申报表!$AT$5:$AU$12,2,0)),"",(VLOOKUP(N441,有害物质申报表!$AT$5:$AU$12,2,0))),IF(M441="Perfluorohexane 1 sulphonic acid PFHxS its salts",IF(ISERROR(VLOOKUP(N441,有害物质申报表!$AV$5:$AW$12,2,0)),"",(VLOOKUP(N441,有害物质申报表!$AV$5:$AW$12,2,0))),IF(M441="Undecafluorohexanoic acid PFHxA its salts",IF(ISERROR(VLOOKUP(N441,有害物质申报表!$AX$5:$AY$12,2,0)),"",(VLOOKUP(N441,有害物质申报表!$AX$5:$AY$12,2,0))),IF(M441="Perfluorononanoic acid PFNA its salts",IF(ISERROR(VLOOKUP(N441,有害物质申报表!$AZ$5:$BA$9,2,0)),"",(VLOOKUP(N441,有害物质申报表!$AZ$5:$BA$9,2,0))),IF(M441="Perfluorobutane sulfonic acid PFBS and its salts",IF(ISERROR(VLOOKUP(N441,有害物质申报表!$BB$5:$BC$12,2,0)),"",(VLOOKUP(N441,有害物质申报表!$BB$5:$BC$12,2,0))),IF(M441="Long chain perfluorocarboxylic acids PFCAs C9 to C14 including their salts",IF(ISERROR(VLOOKUP(N441,有害物质申报表!$BD$5:$BE$14,2,0)),"",(VLOOKUP(N441,有害物质申报表!$BD$5:$BE$14,2,0))),IF(M441="Hexafluoropropylene oxide dimer acid HFPO DA or GenX and its acyl halides",IF(ISERROR(VLOOKUP(N441,有害物质申报表!$BF$5:$BG$9,2,0)),"",(VLOOKUP(N441,有害物质申报表!$BF$5:$BG$9,2,0))),IF(M441="Other PFAS",""))))))))))))))))</f>
        <v/>
      </c>
      <c r="P441" s="5"/>
      <c r="Q441" s="182" t="str" cm="1">
        <f t="array" ref="Q441">IF(ISBLANK(P441),"",P441*(LOOKUP(2,1/(NOT(ISBLANK($J$10:J441))),$J$10:J441)))</f>
        <v/>
      </c>
      <c r="R441" s="182" t="str" cm="1">
        <f t="array" ref="R441">IF(ISBLANK(P441),"", (LOOKUP(2,1/(NOT(ISBLANK($K$10:K441))),$K$10:K441)))</f>
        <v/>
      </c>
      <c r="S441" s="1018"/>
      <c r="T441" s="1019"/>
      <c r="U441" s="437"/>
      <c r="V441" s="437"/>
      <c r="W441" s="437"/>
      <c r="X441" s="437"/>
      <c r="Y441" s="437"/>
      <c r="Z441" s="437"/>
      <c r="AA441" s="437"/>
      <c r="AB441" s="437"/>
      <c r="AC441" s="437"/>
      <c r="AL441" s="952" t="s">
        <v>1239</v>
      </c>
      <c r="AM441" s="953" t="s">
        <v>1240</v>
      </c>
    </row>
    <row r="442" spans="1:39" x14ac:dyDescent="0.6">
      <c r="A442" s="993"/>
      <c r="B442" s="1020"/>
      <c r="C442" s="182"/>
      <c r="D442" s="182"/>
      <c r="E442" s="182"/>
      <c r="F442" s="182"/>
      <c r="G442" s="182"/>
      <c r="H442" s="182"/>
      <c r="I442" s="182"/>
      <c r="J442" s="182"/>
      <c r="K442" s="182"/>
      <c r="L442" s="182" t="s">
        <v>2140</v>
      </c>
      <c r="M442" s="1018"/>
      <c r="N442" s="140"/>
      <c r="O442" s="140" t="str">
        <f>IF(L442="Full Materials Declaration","",IF(L442="TSCA Section 6h PBT",IF(ISERROR(VLOOKUP(M442,有害物质申报表!$AF$5:$AG$9,2,0)),"",(VLOOKUP(M442,有害物质申报表!$AF$5:$AG$9,2,0))),IF(L442="TSCA Risk Management",IF(ISERROR(VLOOKUP(M442,有害物质申报表!$AH$5:$AI$37,2,0)),"",(VLOOKUP(M442,有害物质申报表!$AH$5:$AI$37,2,0))),IF(L442="CEPA",IF(ISERROR(VLOOKUP(M442,有害物质申报表!$AN$5:$AO$30,2,0)),"",(VLOOKUP(M442,有害物质申报表!$AN$5:$AO$30,2,0))),IF(L442="WA Safer Product",IF(ISERROR(VLOOKUP(M442,有害物质申报表!$AP$5:$AQ$22,2,0)),"",(VLOOKUP(M442,有害物质申报表!$AP$5:$AQ$22,2,0))),IF(M442="High Risk Prop 65",IF(ISERROR(VLOOKUP(N442,有害物质申报表!$AJ$5:$AK$24,2,0)),"",(VLOOKUP(N442,有害物质申报表!$AJ$5:$AK$24,2,0))),IF(M442="Complete Prop 65",IF(ISERROR(VLOOKUP(N442,有害物质申报表!$AL$5:$AM$967,2,0)),"",(VLOOKUP(N442,有害物质申报表!$AL$5:$AM$967,2,0))),IF(M442="Perfluorooctanoic acid PFOA its salts",IF(ISERROR(VLOOKUP(N442,有害物质申报表!$AR$5:$AS$12,2,0)),"",(VLOOKUP(N442,有害物质申报表!$AR$5:$AS$12,2,0))),IF(M442="Perfluoroocane sulphonic acid PFOS it salts",IF(ISERROR(VLOOKUP(N442,有害物质申报表!$AT$5:$AU$12,2,0)),"",(VLOOKUP(N442,有害物质申报表!$AT$5:$AU$12,2,0))),IF(M442="Perfluorohexane 1 sulphonic acid PFHxS its salts",IF(ISERROR(VLOOKUP(N442,有害物质申报表!$AV$5:$AW$12,2,0)),"",(VLOOKUP(N442,有害物质申报表!$AV$5:$AW$12,2,0))),IF(M442="Undecafluorohexanoic acid PFHxA its salts",IF(ISERROR(VLOOKUP(N442,有害物质申报表!$AX$5:$AY$12,2,0)),"",(VLOOKUP(N442,有害物质申报表!$AX$5:$AY$12,2,0))),IF(M442="Perfluorononanoic acid PFNA its salts",IF(ISERROR(VLOOKUP(N442,有害物质申报表!$AZ$5:$BA$9,2,0)),"",(VLOOKUP(N442,有害物质申报表!$AZ$5:$BA$9,2,0))),IF(M442="Perfluorobutane sulfonic acid PFBS and its salts",IF(ISERROR(VLOOKUP(N442,有害物质申报表!$BB$5:$BC$12,2,0)),"",(VLOOKUP(N442,有害物质申报表!$BB$5:$BC$12,2,0))),IF(M442="Long chain perfluorocarboxylic acids PFCAs C9 to C14 including their salts",IF(ISERROR(VLOOKUP(N442,有害物质申报表!$BD$5:$BE$14,2,0)),"",(VLOOKUP(N442,有害物质申报表!$BD$5:$BE$14,2,0))),IF(M442="Hexafluoropropylene oxide dimer acid HFPO DA or GenX and its acyl halides",IF(ISERROR(VLOOKUP(N442,有害物质申报表!$BF$5:$BG$9,2,0)),"",(VLOOKUP(N442,有害物质申报表!$BF$5:$BG$9,2,0))),IF(M442="Other PFAS",""))))))))))))))))</f>
        <v/>
      </c>
      <c r="P442" s="5"/>
      <c r="Q442" s="182" t="str" cm="1">
        <f t="array" ref="Q442">IF(ISBLANK(P442),"",P442*(LOOKUP(2,1/(NOT(ISBLANK($J$10:J442))),$J$10:J442)))</f>
        <v/>
      </c>
      <c r="R442" s="182" t="str" cm="1">
        <f t="array" ref="R442">IF(ISBLANK(P442),"", (LOOKUP(2,1/(NOT(ISBLANK($K$10:K442))),$K$10:K442)))</f>
        <v/>
      </c>
      <c r="S442" s="1018"/>
      <c r="T442" s="1019"/>
      <c r="U442" s="437"/>
      <c r="V442" s="437"/>
      <c r="W442" s="437"/>
      <c r="X442" s="437"/>
      <c r="Y442" s="437"/>
      <c r="Z442" s="437"/>
      <c r="AA442" s="437"/>
      <c r="AB442" s="437"/>
      <c r="AC442" s="437"/>
      <c r="AL442" s="952" t="s">
        <v>637</v>
      </c>
      <c r="AM442" s="953" t="s">
        <v>638</v>
      </c>
    </row>
    <row r="443" spans="1:39" x14ac:dyDescent="0.6">
      <c r="A443" s="993"/>
      <c r="B443" s="1020"/>
      <c r="C443" s="182"/>
      <c r="D443" s="182"/>
      <c r="E443" s="182"/>
      <c r="F443" s="182"/>
      <c r="G443" s="182"/>
      <c r="H443" s="182"/>
      <c r="I443" s="182"/>
      <c r="J443" s="182"/>
      <c r="K443" s="182"/>
      <c r="L443" s="182" t="s">
        <v>2140</v>
      </c>
      <c r="M443" s="1018"/>
      <c r="N443" s="140"/>
      <c r="O443" s="140" t="str">
        <f>IF(L443="Full Materials Declaration","",IF(L443="TSCA Section 6h PBT",IF(ISERROR(VLOOKUP(M443,有害物质申报表!$AF$5:$AG$9,2,0)),"",(VLOOKUP(M443,有害物质申报表!$AF$5:$AG$9,2,0))),IF(L443="TSCA Risk Management",IF(ISERROR(VLOOKUP(M443,有害物质申报表!$AH$5:$AI$37,2,0)),"",(VLOOKUP(M443,有害物质申报表!$AH$5:$AI$37,2,0))),IF(L443="CEPA",IF(ISERROR(VLOOKUP(M443,有害物质申报表!$AN$5:$AO$30,2,0)),"",(VLOOKUP(M443,有害物质申报表!$AN$5:$AO$30,2,0))),IF(L443="WA Safer Product",IF(ISERROR(VLOOKUP(M443,有害物质申报表!$AP$5:$AQ$22,2,0)),"",(VLOOKUP(M443,有害物质申报表!$AP$5:$AQ$22,2,0))),IF(M443="High Risk Prop 65",IF(ISERROR(VLOOKUP(N443,有害物质申报表!$AJ$5:$AK$24,2,0)),"",(VLOOKUP(N443,有害物质申报表!$AJ$5:$AK$24,2,0))),IF(M443="Complete Prop 65",IF(ISERROR(VLOOKUP(N443,有害物质申报表!$AL$5:$AM$967,2,0)),"",(VLOOKUP(N443,有害物质申报表!$AL$5:$AM$967,2,0))),IF(M443="Perfluorooctanoic acid PFOA its salts",IF(ISERROR(VLOOKUP(N443,有害物质申报表!$AR$5:$AS$12,2,0)),"",(VLOOKUP(N443,有害物质申报表!$AR$5:$AS$12,2,0))),IF(M443="Perfluoroocane sulphonic acid PFOS it salts",IF(ISERROR(VLOOKUP(N443,有害物质申报表!$AT$5:$AU$12,2,0)),"",(VLOOKUP(N443,有害物质申报表!$AT$5:$AU$12,2,0))),IF(M443="Perfluorohexane 1 sulphonic acid PFHxS its salts",IF(ISERROR(VLOOKUP(N443,有害物质申报表!$AV$5:$AW$12,2,0)),"",(VLOOKUP(N443,有害物质申报表!$AV$5:$AW$12,2,0))),IF(M443="Undecafluorohexanoic acid PFHxA its salts",IF(ISERROR(VLOOKUP(N443,有害物质申报表!$AX$5:$AY$12,2,0)),"",(VLOOKUP(N443,有害物质申报表!$AX$5:$AY$12,2,0))),IF(M443="Perfluorononanoic acid PFNA its salts",IF(ISERROR(VLOOKUP(N443,有害物质申报表!$AZ$5:$BA$9,2,0)),"",(VLOOKUP(N443,有害物质申报表!$AZ$5:$BA$9,2,0))),IF(M443="Perfluorobutane sulfonic acid PFBS and its salts",IF(ISERROR(VLOOKUP(N443,有害物质申报表!$BB$5:$BC$12,2,0)),"",(VLOOKUP(N443,有害物质申报表!$BB$5:$BC$12,2,0))),IF(M443="Long chain perfluorocarboxylic acids PFCAs C9 to C14 including their salts",IF(ISERROR(VLOOKUP(N443,有害物质申报表!$BD$5:$BE$14,2,0)),"",(VLOOKUP(N443,有害物质申报表!$BD$5:$BE$14,2,0))),IF(M443="Hexafluoropropylene oxide dimer acid HFPO DA or GenX and its acyl halides",IF(ISERROR(VLOOKUP(N443,有害物质申报表!$BF$5:$BG$9,2,0)),"",(VLOOKUP(N443,有害物质申报表!$BF$5:$BG$9,2,0))),IF(M443="Other PFAS",""))))))))))))))))</f>
        <v/>
      </c>
      <c r="P443" s="5"/>
      <c r="Q443" s="182" t="str" cm="1">
        <f t="array" ref="Q443">IF(ISBLANK(P443),"",P443*(LOOKUP(2,1/(NOT(ISBLANK($J$10:J443))),$J$10:J443)))</f>
        <v/>
      </c>
      <c r="R443" s="182" t="str" cm="1">
        <f t="array" ref="R443">IF(ISBLANK(P443),"", (LOOKUP(2,1/(NOT(ISBLANK($K$10:K443))),$K$10:K443)))</f>
        <v/>
      </c>
      <c r="S443" s="1018"/>
      <c r="T443" s="1019"/>
      <c r="U443" s="437"/>
      <c r="V443" s="437"/>
      <c r="W443" s="437"/>
      <c r="X443" s="437"/>
      <c r="Y443" s="437"/>
      <c r="Z443" s="437"/>
      <c r="AA443" s="437"/>
      <c r="AB443" s="437"/>
      <c r="AC443" s="437"/>
      <c r="AL443" s="952" t="s">
        <v>1247</v>
      </c>
      <c r="AM443" s="953" t="s">
        <v>1248</v>
      </c>
    </row>
    <row r="444" spans="1:39" x14ac:dyDescent="0.6">
      <c r="A444" s="993"/>
      <c r="B444" s="1020"/>
      <c r="C444" s="182"/>
      <c r="D444" s="182"/>
      <c r="E444" s="182"/>
      <c r="F444" s="182"/>
      <c r="G444" s="182"/>
      <c r="H444" s="182"/>
      <c r="I444" s="182"/>
      <c r="J444" s="182"/>
      <c r="K444" s="182"/>
      <c r="L444" s="182" t="s">
        <v>2140</v>
      </c>
      <c r="M444" s="1018"/>
      <c r="N444" s="140"/>
      <c r="O444" s="140" t="str">
        <f>IF(L444="Full Materials Declaration","",IF(L444="TSCA Section 6h PBT",IF(ISERROR(VLOOKUP(M444,有害物质申报表!$AF$5:$AG$9,2,0)),"",(VLOOKUP(M444,有害物质申报表!$AF$5:$AG$9,2,0))),IF(L444="TSCA Risk Management",IF(ISERROR(VLOOKUP(M444,有害物质申报表!$AH$5:$AI$37,2,0)),"",(VLOOKUP(M444,有害物质申报表!$AH$5:$AI$37,2,0))),IF(L444="CEPA",IF(ISERROR(VLOOKUP(M444,有害物质申报表!$AN$5:$AO$30,2,0)),"",(VLOOKUP(M444,有害物质申报表!$AN$5:$AO$30,2,0))),IF(L444="WA Safer Product",IF(ISERROR(VLOOKUP(M444,有害物质申报表!$AP$5:$AQ$22,2,0)),"",(VLOOKUP(M444,有害物质申报表!$AP$5:$AQ$22,2,0))),IF(M444="High Risk Prop 65",IF(ISERROR(VLOOKUP(N444,有害物质申报表!$AJ$5:$AK$24,2,0)),"",(VLOOKUP(N444,有害物质申报表!$AJ$5:$AK$24,2,0))),IF(M444="Complete Prop 65",IF(ISERROR(VLOOKUP(N444,有害物质申报表!$AL$5:$AM$967,2,0)),"",(VLOOKUP(N444,有害物质申报表!$AL$5:$AM$967,2,0))),IF(M444="Perfluorooctanoic acid PFOA its salts",IF(ISERROR(VLOOKUP(N444,有害物质申报表!$AR$5:$AS$12,2,0)),"",(VLOOKUP(N444,有害物质申报表!$AR$5:$AS$12,2,0))),IF(M444="Perfluoroocane sulphonic acid PFOS it salts",IF(ISERROR(VLOOKUP(N444,有害物质申报表!$AT$5:$AU$12,2,0)),"",(VLOOKUP(N444,有害物质申报表!$AT$5:$AU$12,2,0))),IF(M444="Perfluorohexane 1 sulphonic acid PFHxS its salts",IF(ISERROR(VLOOKUP(N444,有害物质申报表!$AV$5:$AW$12,2,0)),"",(VLOOKUP(N444,有害物质申报表!$AV$5:$AW$12,2,0))),IF(M444="Undecafluorohexanoic acid PFHxA its salts",IF(ISERROR(VLOOKUP(N444,有害物质申报表!$AX$5:$AY$12,2,0)),"",(VLOOKUP(N444,有害物质申报表!$AX$5:$AY$12,2,0))),IF(M444="Perfluorononanoic acid PFNA its salts",IF(ISERROR(VLOOKUP(N444,有害物质申报表!$AZ$5:$BA$9,2,0)),"",(VLOOKUP(N444,有害物质申报表!$AZ$5:$BA$9,2,0))),IF(M444="Perfluorobutane sulfonic acid PFBS and its salts",IF(ISERROR(VLOOKUP(N444,有害物质申报表!$BB$5:$BC$12,2,0)),"",(VLOOKUP(N444,有害物质申报表!$BB$5:$BC$12,2,0))),IF(M444="Long chain perfluorocarboxylic acids PFCAs C9 to C14 including their salts",IF(ISERROR(VLOOKUP(N444,有害物质申报表!$BD$5:$BE$14,2,0)),"",(VLOOKUP(N444,有害物质申报表!$BD$5:$BE$14,2,0))),IF(M444="Hexafluoropropylene oxide dimer acid HFPO DA or GenX and its acyl halides",IF(ISERROR(VLOOKUP(N444,有害物质申报表!$BF$5:$BG$9,2,0)),"",(VLOOKUP(N444,有害物质申报表!$BF$5:$BG$9,2,0))),IF(M444="Other PFAS",""))))))))))))))))</f>
        <v/>
      </c>
      <c r="P444" s="5"/>
      <c r="Q444" s="182" t="str" cm="1">
        <f t="array" ref="Q444">IF(ISBLANK(P444),"",P444*(LOOKUP(2,1/(NOT(ISBLANK($J$10:J444))),$J$10:J444)))</f>
        <v/>
      </c>
      <c r="R444" s="182" t="str" cm="1">
        <f t="array" ref="R444">IF(ISBLANK(P444),"", (LOOKUP(2,1/(NOT(ISBLANK($K$10:K444))),$K$10:K444)))</f>
        <v/>
      </c>
      <c r="S444" s="1018"/>
      <c r="T444" s="1019"/>
      <c r="U444" s="437"/>
      <c r="V444" s="437"/>
      <c r="W444" s="437"/>
      <c r="X444" s="437"/>
      <c r="Y444" s="437"/>
      <c r="Z444" s="437"/>
      <c r="AA444" s="437"/>
      <c r="AB444" s="437"/>
      <c r="AC444" s="437"/>
      <c r="AL444" s="952" t="s">
        <v>1257</v>
      </c>
      <c r="AM444" s="953" t="s">
        <v>1258</v>
      </c>
    </row>
    <row r="445" spans="1:39" x14ac:dyDescent="0.6">
      <c r="A445" s="993"/>
      <c r="B445" s="1020"/>
      <c r="C445" s="182"/>
      <c r="D445" s="182"/>
      <c r="E445" s="182"/>
      <c r="F445" s="182"/>
      <c r="G445" s="182"/>
      <c r="H445" s="182"/>
      <c r="I445" s="182"/>
      <c r="J445" s="182"/>
      <c r="K445" s="182"/>
      <c r="L445" s="182" t="s">
        <v>2140</v>
      </c>
      <c r="M445" s="1018"/>
      <c r="N445" s="140"/>
      <c r="O445" s="140" t="str">
        <f>IF(L445="Full Materials Declaration","",IF(L445="TSCA Section 6h PBT",IF(ISERROR(VLOOKUP(M445,有害物质申报表!$AF$5:$AG$9,2,0)),"",(VLOOKUP(M445,有害物质申报表!$AF$5:$AG$9,2,0))),IF(L445="TSCA Risk Management",IF(ISERROR(VLOOKUP(M445,有害物质申报表!$AH$5:$AI$37,2,0)),"",(VLOOKUP(M445,有害物质申报表!$AH$5:$AI$37,2,0))),IF(L445="CEPA",IF(ISERROR(VLOOKUP(M445,有害物质申报表!$AN$5:$AO$30,2,0)),"",(VLOOKUP(M445,有害物质申报表!$AN$5:$AO$30,2,0))),IF(L445="WA Safer Product",IF(ISERROR(VLOOKUP(M445,有害物质申报表!$AP$5:$AQ$22,2,0)),"",(VLOOKUP(M445,有害物质申报表!$AP$5:$AQ$22,2,0))),IF(M445="High Risk Prop 65",IF(ISERROR(VLOOKUP(N445,有害物质申报表!$AJ$5:$AK$24,2,0)),"",(VLOOKUP(N445,有害物质申报表!$AJ$5:$AK$24,2,0))),IF(M445="Complete Prop 65",IF(ISERROR(VLOOKUP(N445,有害物质申报表!$AL$5:$AM$967,2,0)),"",(VLOOKUP(N445,有害物质申报表!$AL$5:$AM$967,2,0))),IF(M445="Perfluorooctanoic acid PFOA its salts",IF(ISERROR(VLOOKUP(N445,有害物质申报表!$AR$5:$AS$12,2,0)),"",(VLOOKUP(N445,有害物质申报表!$AR$5:$AS$12,2,0))),IF(M445="Perfluoroocane sulphonic acid PFOS it salts",IF(ISERROR(VLOOKUP(N445,有害物质申报表!$AT$5:$AU$12,2,0)),"",(VLOOKUP(N445,有害物质申报表!$AT$5:$AU$12,2,0))),IF(M445="Perfluorohexane 1 sulphonic acid PFHxS its salts",IF(ISERROR(VLOOKUP(N445,有害物质申报表!$AV$5:$AW$12,2,0)),"",(VLOOKUP(N445,有害物质申报表!$AV$5:$AW$12,2,0))),IF(M445="Undecafluorohexanoic acid PFHxA its salts",IF(ISERROR(VLOOKUP(N445,有害物质申报表!$AX$5:$AY$12,2,0)),"",(VLOOKUP(N445,有害物质申报表!$AX$5:$AY$12,2,0))),IF(M445="Perfluorononanoic acid PFNA its salts",IF(ISERROR(VLOOKUP(N445,有害物质申报表!$AZ$5:$BA$9,2,0)),"",(VLOOKUP(N445,有害物质申报表!$AZ$5:$BA$9,2,0))),IF(M445="Perfluorobutane sulfonic acid PFBS and its salts",IF(ISERROR(VLOOKUP(N445,有害物质申报表!$BB$5:$BC$12,2,0)),"",(VLOOKUP(N445,有害物质申报表!$BB$5:$BC$12,2,0))),IF(M445="Long chain perfluorocarboxylic acids PFCAs C9 to C14 including their salts",IF(ISERROR(VLOOKUP(N445,有害物质申报表!$BD$5:$BE$14,2,0)),"",(VLOOKUP(N445,有害物质申报表!$BD$5:$BE$14,2,0))),IF(M445="Hexafluoropropylene oxide dimer acid HFPO DA or GenX and its acyl halides",IF(ISERROR(VLOOKUP(N445,有害物质申报表!$BF$5:$BG$9,2,0)),"",(VLOOKUP(N445,有害物质申报表!$BF$5:$BG$9,2,0))),IF(M445="Other PFAS",""))))))))))))))))</f>
        <v/>
      </c>
      <c r="P445" s="5"/>
      <c r="Q445" s="182" t="str" cm="1">
        <f t="array" ref="Q445">IF(ISBLANK(P445),"",P445*(LOOKUP(2,1/(NOT(ISBLANK($J$10:J445))),$J$10:J445)))</f>
        <v/>
      </c>
      <c r="R445" s="182" t="str" cm="1">
        <f t="array" ref="R445">IF(ISBLANK(P445),"", (LOOKUP(2,1/(NOT(ISBLANK($K$10:K445))),$K$10:K445)))</f>
        <v/>
      </c>
      <c r="S445" s="1018"/>
      <c r="T445" s="1019"/>
      <c r="U445" s="437"/>
      <c r="V445" s="437"/>
      <c r="W445" s="437"/>
      <c r="X445" s="437"/>
      <c r="Y445" s="437"/>
      <c r="Z445" s="437"/>
      <c r="AA445" s="437"/>
      <c r="AB445" s="437"/>
      <c r="AC445" s="437"/>
      <c r="AL445" s="952" t="s">
        <v>1290</v>
      </c>
      <c r="AM445" s="953" t="s">
        <v>1291</v>
      </c>
    </row>
    <row r="446" spans="1:39" x14ac:dyDescent="0.6">
      <c r="A446" s="993"/>
      <c r="B446" s="1020"/>
      <c r="C446" s="182"/>
      <c r="D446" s="182"/>
      <c r="E446" s="182"/>
      <c r="F446" s="182"/>
      <c r="G446" s="182"/>
      <c r="H446" s="182"/>
      <c r="I446" s="182"/>
      <c r="J446" s="182"/>
      <c r="K446" s="182"/>
      <c r="L446" s="182" t="s">
        <v>2140</v>
      </c>
      <c r="M446" s="1018"/>
      <c r="N446" s="140"/>
      <c r="O446" s="140" t="str">
        <f>IF(L446="Full Materials Declaration","",IF(L446="TSCA Section 6h PBT",IF(ISERROR(VLOOKUP(M446,有害物质申报表!$AF$5:$AG$9,2,0)),"",(VLOOKUP(M446,有害物质申报表!$AF$5:$AG$9,2,0))),IF(L446="TSCA Risk Management",IF(ISERROR(VLOOKUP(M446,有害物质申报表!$AH$5:$AI$37,2,0)),"",(VLOOKUP(M446,有害物质申报表!$AH$5:$AI$37,2,0))),IF(L446="CEPA",IF(ISERROR(VLOOKUP(M446,有害物质申报表!$AN$5:$AO$30,2,0)),"",(VLOOKUP(M446,有害物质申报表!$AN$5:$AO$30,2,0))),IF(L446="WA Safer Product",IF(ISERROR(VLOOKUP(M446,有害物质申报表!$AP$5:$AQ$22,2,0)),"",(VLOOKUP(M446,有害物质申报表!$AP$5:$AQ$22,2,0))),IF(M446="High Risk Prop 65",IF(ISERROR(VLOOKUP(N446,有害物质申报表!$AJ$5:$AK$24,2,0)),"",(VLOOKUP(N446,有害物质申报表!$AJ$5:$AK$24,2,0))),IF(M446="Complete Prop 65",IF(ISERROR(VLOOKUP(N446,有害物质申报表!$AL$5:$AM$967,2,0)),"",(VLOOKUP(N446,有害物质申报表!$AL$5:$AM$967,2,0))),IF(M446="Perfluorooctanoic acid PFOA its salts",IF(ISERROR(VLOOKUP(N446,有害物质申报表!$AR$5:$AS$12,2,0)),"",(VLOOKUP(N446,有害物质申报表!$AR$5:$AS$12,2,0))),IF(M446="Perfluoroocane sulphonic acid PFOS it salts",IF(ISERROR(VLOOKUP(N446,有害物质申报表!$AT$5:$AU$12,2,0)),"",(VLOOKUP(N446,有害物质申报表!$AT$5:$AU$12,2,0))),IF(M446="Perfluorohexane 1 sulphonic acid PFHxS its salts",IF(ISERROR(VLOOKUP(N446,有害物质申报表!$AV$5:$AW$12,2,0)),"",(VLOOKUP(N446,有害物质申报表!$AV$5:$AW$12,2,0))),IF(M446="Undecafluorohexanoic acid PFHxA its salts",IF(ISERROR(VLOOKUP(N446,有害物质申报表!$AX$5:$AY$12,2,0)),"",(VLOOKUP(N446,有害物质申报表!$AX$5:$AY$12,2,0))),IF(M446="Perfluorononanoic acid PFNA its salts",IF(ISERROR(VLOOKUP(N446,有害物质申报表!$AZ$5:$BA$9,2,0)),"",(VLOOKUP(N446,有害物质申报表!$AZ$5:$BA$9,2,0))),IF(M446="Perfluorobutane sulfonic acid PFBS and its salts",IF(ISERROR(VLOOKUP(N446,有害物质申报表!$BB$5:$BC$12,2,0)),"",(VLOOKUP(N446,有害物质申报表!$BB$5:$BC$12,2,0))),IF(M446="Long chain perfluorocarboxylic acids PFCAs C9 to C14 including their salts",IF(ISERROR(VLOOKUP(N446,有害物质申报表!$BD$5:$BE$14,2,0)),"",(VLOOKUP(N446,有害物质申报表!$BD$5:$BE$14,2,0))),IF(M446="Hexafluoropropylene oxide dimer acid HFPO DA or GenX and its acyl halides",IF(ISERROR(VLOOKUP(N446,有害物质申报表!$BF$5:$BG$9,2,0)),"",(VLOOKUP(N446,有害物质申报表!$BF$5:$BG$9,2,0))),IF(M446="Other PFAS",""))))))))))))))))</f>
        <v/>
      </c>
      <c r="P446" s="5"/>
      <c r="Q446" s="182" t="str" cm="1">
        <f t="array" ref="Q446">IF(ISBLANK(P446),"",P446*(LOOKUP(2,1/(NOT(ISBLANK($J$10:J446))),$J$10:J446)))</f>
        <v/>
      </c>
      <c r="R446" s="182" t="str" cm="1">
        <f t="array" ref="R446">IF(ISBLANK(P446),"", (LOOKUP(2,1/(NOT(ISBLANK($K$10:K446))),$K$10:K446)))</f>
        <v/>
      </c>
      <c r="S446" s="1018"/>
      <c r="T446" s="1019"/>
      <c r="U446" s="437"/>
      <c r="V446" s="437"/>
      <c r="W446" s="437"/>
      <c r="X446" s="437"/>
      <c r="Y446" s="437"/>
      <c r="Z446" s="437"/>
      <c r="AA446" s="437"/>
      <c r="AB446" s="437"/>
      <c r="AC446" s="437"/>
      <c r="AL446" s="952" t="s">
        <v>1318</v>
      </c>
      <c r="AM446" s="953" t="s">
        <v>1319</v>
      </c>
    </row>
    <row r="447" spans="1:39" x14ac:dyDescent="0.6">
      <c r="A447" s="993"/>
      <c r="B447" s="1020"/>
      <c r="C447" s="182"/>
      <c r="D447" s="182"/>
      <c r="E447" s="182"/>
      <c r="F447" s="182"/>
      <c r="G447" s="182"/>
      <c r="H447" s="182"/>
      <c r="I447" s="182"/>
      <c r="J447" s="182"/>
      <c r="K447" s="182"/>
      <c r="L447" s="182" t="s">
        <v>2140</v>
      </c>
      <c r="M447" s="1018"/>
      <c r="N447" s="140"/>
      <c r="O447" s="140" t="str">
        <f>IF(L447="Full Materials Declaration","",IF(L447="TSCA Section 6h PBT",IF(ISERROR(VLOOKUP(M447,有害物质申报表!$AF$5:$AG$9,2,0)),"",(VLOOKUP(M447,有害物质申报表!$AF$5:$AG$9,2,0))),IF(L447="TSCA Risk Management",IF(ISERROR(VLOOKUP(M447,有害物质申报表!$AH$5:$AI$37,2,0)),"",(VLOOKUP(M447,有害物质申报表!$AH$5:$AI$37,2,0))),IF(L447="CEPA",IF(ISERROR(VLOOKUP(M447,有害物质申报表!$AN$5:$AO$30,2,0)),"",(VLOOKUP(M447,有害物质申报表!$AN$5:$AO$30,2,0))),IF(L447="WA Safer Product",IF(ISERROR(VLOOKUP(M447,有害物质申报表!$AP$5:$AQ$22,2,0)),"",(VLOOKUP(M447,有害物质申报表!$AP$5:$AQ$22,2,0))),IF(M447="High Risk Prop 65",IF(ISERROR(VLOOKUP(N447,有害物质申报表!$AJ$5:$AK$24,2,0)),"",(VLOOKUP(N447,有害物质申报表!$AJ$5:$AK$24,2,0))),IF(M447="Complete Prop 65",IF(ISERROR(VLOOKUP(N447,有害物质申报表!$AL$5:$AM$967,2,0)),"",(VLOOKUP(N447,有害物质申报表!$AL$5:$AM$967,2,0))),IF(M447="Perfluorooctanoic acid PFOA its salts",IF(ISERROR(VLOOKUP(N447,有害物质申报表!$AR$5:$AS$12,2,0)),"",(VLOOKUP(N447,有害物质申报表!$AR$5:$AS$12,2,0))),IF(M447="Perfluoroocane sulphonic acid PFOS it salts",IF(ISERROR(VLOOKUP(N447,有害物质申报表!$AT$5:$AU$12,2,0)),"",(VLOOKUP(N447,有害物质申报表!$AT$5:$AU$12,2,0))),IF(M447="Perfluorohexane 1 sulphonic acid PFHxS its salts",IF(ISERROR(VLOOKUP(N447,有害物质申报表!$AV$5:$AW$12,2,0)),"",(VLOOKUP(N447,有害物质申报表!$AV$5:$AW$12,2,0))),IF(M447="Undecafluorohexanoic acid PFHxA its salts",IF(ISERROR(VLOOKUP(N447,有害物质申报表!$AX$5:$AY$12,2,0)),"",(VLOOKUP(N447,有害物质申报表!$AX$5:$AY$12,2,0))),IF(M447="Perfluorononanoic acid PFNA its salts",IF(ISERROR(VLOOKUP(N447,有害物质申报表!$AZ$5:$BA$9,2,0)),"",(VLOOKUP(N447,有害物质申报表!$AZ$5:$BA$9,2,0))),IF(M447="Perfluorobutane sulfonic acid PFBS and its salts",IF(ISERROR(VLOOKUP(N447,有害物质申报表!$BB$5:$BC$12,2,0)),"",(VLOOKUP(N447,有害物质申报表!$BB$5:$BC$12,2,0))),IF(M447="Long chain perfluorocarboxylic acids PFCAs C9 to C14 including their salts",IF(ISERROR(VLOOKUP(N447,有害物质申报表!$BD$5:$BE$14,2,0)),"",(VLOOKUP(N447,有害物质申报表!$BD$5:$BE$14,2,0))),IF(M447="Hexafluoropropylene oxide dimer acid HFPO DA or GenX and its acyl halides",IF(ISERROR(VLOOKUP(N447,有害物质申报表!$BF$5:$BG$9,2,0)),"",(VLOOKUP(N447,有害物质申报表!$BF$5:$BG$9,2,0))),IF(M447="Other PFAS",""))))))))))))))))</f>
        <v/>
      </c>
      <c r="P447" s="5"/>
      <c r="Q447" s="182" t="str" cm="1">
        <f t="array" ref="Q447">IF(ISBLANK(P447),"",P447*(LOOKUP(2,1/(NOT(ISBLANK($J$10:J447))),$J$10:J447)))</f>
        <v/>
      </c>
      <c r="R447" s="182" t="str" cm="1">
        <f t="array" ref="R447">IF(ISBLANK(P447),"", (LOOKUP(2,1/(NOT(ISBLANK($K$10:K447))),$K$10:K447)))</f>
        <v/>
      </c>
      <c r="S447" s="1018"/>
      <c r="T447" s="1019"/>
      <c r="U447" s="437"/>
      <c r="V447" s="437"/>
      <c r="W447" s="437"/>
      <c r="X447" s="437"/>
      <c r="Y447" s="437"/>
      <c r="Z447" s="437"/>
      <c r="AA447" s="437"/>
      <c r="AB447" s="437"/>
      <c r="AC447" s="437"/>
      <c r="AL447" s="952" t="s">
        <v>1341</v>
      </c>
      <c r="AM447" s="953" t="s">
        <v>1342</v>
      </c>
    </row>
    <row r="448" spans="1:39" x14ac:dyDescent="0.6">
      <c r="A448" s="993"/>
      <c r="B448" s="1020"/>
      <c r="C448" s="182"/>
      <c r="D448" s="182"/>
      <c r="E448" s="182"/>
      <c r="F448" s="182"/>
      <c r="G448" s="182"/>
      <c r="H448" s="182"/>
      <c r="I448" s="182"/>
      <c r="J448" s="182"/>
      <c r="K448" s="182"/>
      <c r="L448" s="182" t="s">
        <v>2140</v>
      </c>
      <c r="M448" s="1018"/>
      <c r="N448" s="140"/>
      <c r="O448" s="140" t="str">
        <f>IF(L448="Full Materials Declaration","",IF(L448="TSCA Section 6h PBT",IF(ISERROR(VLOOKUP(M448,有害物质申报表!$AF$5:$AG$9,2,0)),"",(VLOOKUP(M448,有害物质申报表!$AF$5:$AG$9,2,0))),IF(L448="TSCA Risk Management",IF(ISERROR(VLOOKUP(M448,有害物质申报表!$AH$5:$AI$37,2,0)),"",(VLOOKUP(M448,有害物质申报表!$AH$5:$AI$37,2,0))),IF(L448="CEPA",IF(ISERROR(VLOOKUP(M448,有害物质申报表!$AN$5:$AO$30,2,0)),"",(VLOOKUP(M448,有害物质申报表!$AN$5:$AO$30,2,0))),IF(L448="WA Safer Product",IF(ISERROR(VLOOKUP(M448,有害物质申报表!$AP$5:$AQ$22,2,0)),"",(VLOOKUP(M448,有害物质申报表!$AP$5:$AQ$22,2,0))),IF(M448="High Risk Prop 65",IF(ISERROR(VLOOKUP(N448,有害物质申报表!$AJ$5:$AK$24,2,0)),"",(VLOOKUP(N448,有害物质申报表!$AJ$5:$AK$24,2,0))),IF(M448="Complete Prop 65",IF(ISERROR(VLOOKUP(N448,有害物质申报表!$AL$5:$AM$967,2,0)),"",(VLOOKUP(N448,有害物质申报表!$AL$5:$AM$967,2,0))),IF(M448="Perfluorooctanoic acid PFOA its salts",IF(ISERROR(VLOOKUP(N448,有害物质申报表!$AR$5:$AS$12,2,0)),"",(VLOOKUP(N448,有害物质申报表!$AR$5:$AS$12,2,0))),IF(M448="Perfluoroocane sulphonic acid PFOS it salts",IF(ISERROR(VLOOKUP(N448,有害物质申报表!$AT$5:$AU$12,2,0)),"",(VLOOKUP(N448,有害物质申报表!$AT$5:$AU$12,2,0))),IF(M448="Perfluorohexane 1 sulphonic acid PFHxS its salts",IF(ISERROR(VLOOKUP(N448,有害物质申报表!$AV$5:$AW$12,2,0)),"",(VLOOKUP(N448,有害物质申报表!$AV$5:$AW$12,2,0))),IF(M448="Undecafluorohexanoic acid PFHxA its salts",IF(ISERROR(VLOOKUP(N448,有害物质申报表!$AX$5:$AY$12,2,0)),"",(VLOOKUP(N448,有害物质申报表!$AX$5:$AY$12,2,0))),IF(M448="Perfluorononanoic acid PFNA its salts",IF(ISERROR(VLOOKUP(N448,有害物质申报表!$AZ$5:$BA$9,2,0)),"",(VLOOKUP(N448,有害物质申报表!$AZ$5:$BA$9,2,0))),IF(M448="Perfluorobutane sulfonic acid PFBS and its salts",IF(ISERROR(VLOOKUP(N448,有害物质申报表!$BB$5:$BC$12,2,0)),"",(VLOOKUP(N448,有害物质申报表!$BB$5:$BC$12,2,0))),IF(M448="Long chain perfluorocarboxylic acids PFCAs C9 to C14 including their salts",IF(ISERROR(VLOOKUP(N448,有害物质申报表!$BD$5:$BE$14,2,0)),"",(VLOOKUP(N448,有害物质申报表!$BD$5:$BE$14,2,0))),IF(M448="Hexafluoropropylene oxide dimer acid HFPO DA or GenX and its acyl halides",IF(ISERROR(VLOOKUP(N448,有害物质申报表!$BF$5:$BG$9,2,0)),"",(VLOOKUP(N448,有害物质申报表!$BF$5:$BG$9,2,0))),IF(M448="Other PFAS",""))))))))))))))))</f>
        <v/>
      </c>
      <c r="P448" s="5"/>
      <c r="Q448" s="182" t="str" cm="1">
        <f t="array" ref="Q448">IF(ISBLANK(P448),"",P448*(LOOKUP(2,1/(NOT(ISBLANK($J$10:J448))),$J$10:J448)))</f>
        <v/>
      </c>
      <c r="R448" s="182" t="str" cm="1">
        <f t="array" ref="R448">IF(ISBLANK(P448),"", (LOOKUP(2,1/(NOT(ISBLANK($K$10:K448))),$K$10:K448)))</f>
        <v/>
      </c>
      <c r="S448" s="1018"/>
      <c r="T448" s="1019"/>
      <c r="U448" s="437"/>
      <c r="V448" s="437"/>
      <c r="W448" s="437"/>
      <c r="X448" s="437"/>
      <c r="Y448" s="437"/>
      <c r="Z448" s="437"/>
      <c r="AA448" s="437"/>
      <c r="AB448" s="437"/>
      <c r="AC448" s="437"/>
      <c r="AL448" s="952" t="s">
        <v>1415</v>
      </c>
      <c r="AM448" s="953" t="s">
        <v>1416</v>
      </c>
    </row>
    <row r="449" spans="1:39" x14ac:dyDescent="0.6">
      <c r="A449" s="993"/>
      <c r="B449" s="1020"/>
      <c r="C449" s="182"/>
      <c r="D449" s="182"/>
      <c r="E449" s="182"/>
      <c r="F449" s="182"/>
      <c r="G449" s="182"/>
      <c r="H449" s="182"/>
      <c r="I449" s="182"/>
      <c r="J449" s="182"/>
      <c r="K449" s="182"/>
      <c r="L449" s="182" t="s">
        <v>2140</v>
      </c>
      <c r="M449" s="1018"/>
      <c r="N449" s="140"/>
      <c r="O449" s="140" t="str">
        <f>IF(L449="Full Materials Declaration","",IF(L449="TSCA Section 6h PBT",IF(ISERROR(VLOOKUP(M449,有害物质申报表!$AF$5:$AG$9,2,0)),"",(VLOOKUP(M449,有害物质申报表!$AF$5:$AG$9,2,0))),IF(L449="TSCA Risk Management",IF(ISERROR(VLOOKUP(M449,有害物质申报表!$AH$5:$AI$37,2,0)),"",(VLOOKUP(M449,有害物质申报表!$AH$5:$AI$37,2,0))),IF(L449="CEPA",IF(ISERROR(VLOOKUP(M449,有害物质申报表!$AN$5:$AO$30,2,0)),"",(VLOOKUP(M449,有害物质申报表!$AN$5:$AO$30,2,0))),IF(L449="WA Safer Product",IF(ISERROR(VLOOKUP(M449,有害物质申报表!$AP$5:$AQ$22,2,0)),"",(VLOOKUP(M449,有害物质申报表!$AP$5:$AQ$22,2,0))),IF(M449="High Risk Prop 65",IF(ISERROR(VLOOKUP(N449,有害物质申报表!$AJ$5:$AK$24,2,0)),"",(VLOOKUP(N449,有害物质申报表!$AJ$5:$AK$24,2,0))),IF(M449="Complete Prop 65",IF(ISERROR(VLOOKUP(N449,有害物质申报表!$AL$5:$AM$967,2,0)),"",(VLOOKUP(N449,有害物质申报表!$AL$5:$AM$967,2,0))),IF(M449="Perfluorooctanoic acid PFOA its salts",IF(ISERROR(VLOOKUP(N449,有害物质申报表!$AR$5:$AS$12,2,0)),"",(VLOOKUP(N449,有害物质申报表!$AR$5:$AS$12,2,0))),IF(M449="Perfluoroocane sulphonic acid PFOS it salts",IF(ISERROR(VLOOKUP(N449,有害物质申报表!$AT$5:$AU$12,2,0)),"",(VLOOKUP(N449,有害物质申报表!$AT$5:$AU$12,2,0))),IF(M449="Perfluorohexane 1 sulphonic acid PFHxS its salts",IF(ISERROR(VLOOKUP(N449,有害物质申报表!$AV$5:$AW$12,2,0)),"",(VLOOKUP(N449,有害物质申报表!$AV$5:$AW$12,2,0))),IF(M449="Undecafluorohexanoic acid PFHxA its salts",IF(ISERROR(VLOOKUP(N449,有害物质申报表!$AX$5:$AY$12,2,0)),"",(VLOOKUP(N449,有害物质申报表!$AX$5:$AY$12,2,0))),IF(M449="Perfluorononanoic acid PFNA its salts",IF(ISERROR(VLOOKUP(N449,有害物质申报表!$AZ$5:$BA$9,2,0)),"",(VLOOKUP(N449,有害物质申报表!$AZ$5:$BA$9,2,0))),IF(M449="Perfluorobutane sulfonic acid PFBS and its salts",IF(ISERROR(VLOOKUP(N449,有害物质申报表!$BB$5:$BC$12,2,0)),"",(VLOOKUP(N449,有害物质申报表!$BB$5:$BC$12,2,0))),IF(M449="Long chain perfluorocarboxylic acids PFCAs C9 to C14 including their salts",IF(ISERROR(VLOOKUP(N449,有害物质申报表!$BD$5:$BE$14,2,0)),"",(VLOOKUP(N449,有害物质申报表!$BD$5:$BE$14,2,0))),IF(M449="Hexafluoropropylene oxide dimer acid HFPO DA or GenX and its acyl halides",IF(ISERROR(VLOOKUP(N449,有害物质申报表!$BF$5:$BG$9,2,0)),"",(VLOOKUP(N449,有害物质申报表!$BF$5:$BG$9,2,0))),IF(M449="Other PFAS",""))))))))))))))))</f>
        <v/>
      </c>
      <c r="P449" s="5"/>
      <c r="Q449" s="182" t="str" cm="1">
        <f t="array" ref="Q449">IF(ISBLANK(P449),"",P449*(LOOKUP(2,1/(NOT(ISBLANK($J$10:J449))),$J$10:J449)))</f>
        <v/>
      </c>
      <c r="R449" s="182" t="str" cm="1">
        <f t="array" ref="R449">IF(ISBLANK(P449),"", (LOOKUP(2,1/(NOT(ISBLANK($K$10:K449))),$K$10:K449)))</f>
        <v/>
      </c>
      <c r="S449" s="1018"/>
      <c r="T449" s="1019"/>
      <c r="U449" s="437"/>
      <c r="V449" s="437"/>
      <c r="W449" s="437"/>
      <c r="X449" s="437"/>
      <c r="Y449" s="437"/>
      <c r="Z449" s="437"/>
      <c r="AA449" s="437"/>
      <c r="AB449" s="437"/>
      <c r="AC449" s="437"/>
      <c r="AL449" s="952" t="s">
        <v>1452</v>
      </c>
      <c r="AM449" s="953" t="s">
        <v>1453</v>
      </c>
    </row>
    <row r="450" spans="1:39" x14ac:dyDescent="0.6">
      <c r="A450" s="993"/>
      <c r="B450" s="1020"/>
      <c r="C450" s="182"/>
      <c r="D450" s="182"/>
      <c r="E450" s="182"/>
      <c r="F450" s="182"/>
      <c r="G450" s="182"/>
      <c r="H450" s="182"/>
      <c r="I450" s="182"/>
      <c r="J450" s="182"/>
      <c r="K450" s="182"/>
      <c r="L450" s="182" t="s">
        <v>2140</v>
      </c>
      <c r="M450" s="1018"/>
      <c r="N450" s="140"/>
      <c r="O450" s="140" t="str">
        <f>IF(L450="Full Materials Declaration","",IF(L450="TSCA Section 6h PBT",IF(ISERROR(VLOOKUP(M450,有害物质申报表!$AF$5:$AG$9,2,0)),"",(VLOOKUP(M450,有害物质申报表!$AF$5:$AG$9,2,0))),IF(L450="TSCA Risk Management",IF(ISERROR(VLOOKUP(M450,有害物质申报表!$AH$5:$AI$37,2,0)),"",(VLOOKUP(M450,有害物质申报表!$AH$5:$AI$37,2,0))),IF(L450="CEPA",IF(ISERROR(VLOOKUP(M450,有害物质申报表!$AN$5:$AO$30,2,0)),"",(VLOOKUP(M450,有害物质申报表!$AN$5:$AO$30,2,0))),IF(L450="WA Safer Product",IF(ISERROR(VLOOKUP(M450,有害物质申报表!$AP$5:$AQ$22,2,0)),"",(VLOOKUP(M450,有害物质申报表!$AP$5:$AQ$22,2,0))),IF(M450="High Risk Prop 65",IF(ISERROR(VLOOKUP(N450,有害物质申报表!$AJ$5:$AK$24,2,0)),"",(VLOOKUP(N450,有害物质申报表!$AJ$5:$AK$24,2,0))),IF(M450="Complete Prop 65",IF(ISERROR(VLOOKUP(N450,有害物质申报表!$AL$5:$AM$967,2,0)),"",(VLOOKUP(N450,有害物质申报表!$AL$5:$AM$967,2,0))),IF(M450="Perfluorooctanoic acid PFOA its salts",IF(ISERROR(VLOOKUP(N450,有害物质申报表!$AR$5:$AS$12,2,0)),"",(VLOOKUP(N450,有害物质申报表!$AR$5:$AS$12,2,0))),IF(M450="Perfluoroocane sulphonic acid PFOS it salts",IF(ISERROR(VLOOKUP(N450,有害物质申报表!$AT$5:$AU$12,2,0)),"",(VLOOKUP(N450,有害物质申报表!$AT$5:$AU$12,2,0))),IF(M450="Perfluorohexane 1 sulphonic acid PFHxS its salts",IF(ISERROR(VLOOKUP(N450,有害物质申报表!$AV$5:$AW$12,2,0)),"",(VLOOKUP(N450,有害物质申报表!$AV$5:$AW$12,2,0))),IF(M450="Undecafluorohexanoic acid PFHxA its salts",IF(ISERROR(VLOOKUP(N450,有害物质申报表!$AX$5:$AY$12,2,0)),"",(VLOOKUP(N450,有害物质申报表!$AX$5:$AY$12,2,0))),IF(M450="Perfluorononanoic acid PFNA its salts",IF(ISERROR(VLOOKUP(N450,有害物质申报表!$AZ$5:$BA$9,2,0)),"",(VLOOKUP(N450,有害物质申报表!$AZ$5:$BA$9,2,0))),IF(M450="Perfluorobutane sulfonic acid PFBS and its salts",IF(ISERROR(VLOOKUP(N450,有害物质申报表!$BB$5:$BC$12,2,0)),"",(VLOOKUP(N450,有害物质申报表!$BB$5:$BC$12,2,0))),IF(M450="Long chain perfluorocarboxylic acids PFCAs C9 to C14 including their salts",IF(ISERROR(VLOOKUP(N450,有害物质申报表!$BD$5:$BE$14,2,0)),"",(VLOOKUP(N450,有害物质申报表!$BD$5:$BE$14,2,0))),IF(M450="Hexafluoropropylene oxide dimer acid HFPO DA or GenX and its acyl halides",IF(ISERROR(VLOOKUP(N450,有害物质申报表!$BF$5:$BG$9,2,0)),"",(VLOOKUP(N450,有害物质申报表!$BF$5:$BG$9,2,0))),IF(M450="Other PFAS",""))))))))))))))))</f>
        <v/>
      </c>
      <c r="P450" s="5"/>
      <c r="Q450" s="182" t="str" cm="1">
        <f t="array" ref="Q450">IF(ISBLANK(P450),"",P450*(LOOKUP(2,1/(NOT(ISBLANK($J$10:J450))),$J$10:J450)))</f>
        <v/>
      </c>
      <c r="R450" s="182" t="str" cm="1">
        <f t="array" ref="R450">IF(ISBLANK(P450),"", (LOOKUP(2,1/(NOT(ISBLANK($K$10:K450))),$K$10:K450)))</f>
        <v/>
      </c>
      <c r="S450" s="1018"/>
      <c r="T450" s="1019"/>
      <c r="U450" s="437"/>
      <c r="V450" s="437"/>
      <c r="W450" s="437"/>
      <c r="X450" s="437"/>
      <c r="Y450" s="437"/>
      <c r="Z450" s="437"/>
      <c r="AA450" s="437"/>
      <c r="AB450" s="437"/>
      <c r="AC450" s="437"/>
      <c r="AL450" s="952" t="s">
        <v>1462</v>
      </c>
      <c r="AM450" s="953" t="s">
        <v>1463</v>
      </c>
    </row>
    <row r="451" spans="1:39" x14ac:dyDescent="0.6">
      <c r="A451" s="993"/>
      <c r="B451" s="1020"/>
      <c r="C451" s="182"/>
      <c r="D451" s="182"/>
      <c r="E451" s="182"/>
      <c r="F451" s="182"/>
      <c r="G451" s="182"/>
      <c r="H451" s="182"/>
      <c r="I451" s="182"/>
      <c r="J451" s="182"/>
      <c r="K451" s="182"/>
      <c r="L451" s="182" t="s">
        <v>2140</v>
      </c>
      <c r="M451" s="1018"/>
      <c r="N451" s="140"/>
      <c r="O451" s="140" t="str">
        <f>IF(L451="Full Materials Declaration","",IF(L451="TSCA Section 6h PBT",IF(ISERROR(VLOOKUP(M451,有害物质申报表!$AF$5:$AG$9,2,0)),"",(VLOOKUP(M451,有害物质申报表!$AF$5:$AG$9,2,0))),IF(L451="TSCA Risk Management",IF(ISERROR(VLOOKUP(M451,有害物质申报表!$AH$5:$AI$37,2,0)),"",(VLOOKUP(M451,有害物质申报表!$AH$5:$AI$37,2,0))),IF(L451="CEPA",IF(ISERROR(VLOOKUP(M451,有害物质申报表!$AN$5:$AO$30,2,0)),"",(VLOOKUP(M451,有害物质申报表!$AN$5:$AO$30,2,0))),IF(L451="WA Safer Product",IF(ISERROR(VLOOKUP(M451,有害物质申报表!$AP$5:$AQ$22,2,0)),"",(VLOOKUP(M451,有害物质申报表!$AP$5:$AQ$22,2,0))),IF(M451="High Risk Prop 65",IF(ISERROR(VLOOKUP(N451,有害物质申报表!$AJ$5:$AK$24,2,0)),"",(VLOOKUP(N451,有害物质申报表!$AJ$5:$AK$24,2,0))),IF(M451="Complete Prop 65",IF(ISERROR(VLOOKUP(N451,有害物质申报表!$AL$5:$AM$967,2,0)),"",(VLOOKUP(N451,有害物质申报表!$AL$5:$AM$967,2,0))),IF(M451="Perfluorooctanoic acid PFOA its salts",IF(ISERROR(VLOOKUP(N451,有害物质申报表!$AR$5:$AS$12,2,0)),"",(VLOOKUP(N451,有害物质申报表!$AR$5:$AS$12,2,0))),IF(M451="Perfluoroocane sulphonic acid PFOS it salts",IF(ISERROR(VLOOKUP(N451,有害物质申报表!$AT$5:$AU$12,2,0)),"",(VLOOKUP(N451,有害物质申报表!$AT$5:$AU$12,2,0))),IF(M451="Perfluorohexane 1 sulphonic acid PFHxS its salts",IF(ISERROR(VLOOKUP(N451,有害物质申报表!$AV$5:$AW$12,2,0)),"",(VLOOKUP(N451,有害物质申报表!$AV$5:$AW$12,2,0))),IF(M451="Undecafluorohexanoic acid PFHxA its salts",IF(ISERROR(VLOOKUP(N451,有害物质申报表!$AX$5:$AY$12,2,0)),"",(VLOOKUP(N451,有害物质申报表!$AX$5:$AY$12,2,0))),IF(M451="Perfluorononanoic acid PFNA its salts",IF(ISERROR(VLOOKUP(N451,有害物质申报表!$AZ$5:$BA$9,2,0)),"",(VLOOKUP(N451,有害物质申报表!$AZ$5:$BA$9,2,0))),IF(M451="Perfluorobutane sulfonic acid PFBS and its salts",IF(ISERROR(VLOOKUP(N451,有害物质申报表!$BB$5:$BC$12,2,0)),"",(VLOOKUP(N451,有害物质申报表!$BB$5:$BC$12,2,0))),IF(M451="Long chain perfluorocarboxylic acids PFCAs C9 to C14 including their salts",IF(ISERROR(VLOOKUP(N451,有害物质申报表!$BD$5:$BE$14,2,0)),"",(VLOOKUP(N451,有害物质申报表!$BD$5:$BE$14,2,0))),IF(M451="Hexafluoropropylene oxide dimer acid HFPO DA or GenX and its acyl halides",IF(ISERROR(VLOOKUP(N451,有害物质申报表!$BF$5:$BG$9,2,0)),"",(VLOOKUP(N451,有害物质申报表!$BF$5:$BG$9,2,0))),IF(M451="Other PFAS",""))))))))))))))))</f>
        <v/>
      </c>
      <c r="P451" s="5"/>
      <c r="Q451" s="182" t="str" cm="1">
        <f t="array" ref="Q451">IF(ISBLANK(P451),"",P451*(LOOKUP(2,1/(NOT(ISBLANK($J$10:J451))),$J$10:J451)))</f>
        <v/>
      </c>
      <c r="R451" s="182" t="str" cm="1">
        <f t="array" ref="R451">IF(ISBLANK(P451),"", (LOOKUP(2,1/(NOT(ISBLANK($K$10:K451))),$K$10:K451)))</f>
        <v/>
      </c>
      <c r="S451" s="1018"/>
      <c r="T451" s="1019"/>
      <c r="U451" s="437"/>
      <c r="V451" s="437"/>
      <c r="W451" s="437"/>
      <c r="X451" s="437"/>
      <c r="Y451" s="437"/>
      <c r="Z451" s="437"/>
      <c r="AA451" s="437"/>
      <c r="AB451" s="437"/>
      <c r="AC451" s="437"/>
      <c r="AL451" s="952" t="s">
        <v>1478</v>
      </c>
      <c r="AM451" s="953" t="s">
        <v>1479</v>
      </c>
    </row>
    <row r="452" spans="1:39" x14ac:dyDescent="0.6">
      <c r="A452" s="993"/>
      <c r="B452" s="1020"/>
      <c r="C452" s="182"/>
      <c r="D452" s="182"/>
      <c r="E452" s="182"/>
      <c r="F452" s="182"/>
      <c r="G452" s="182"/>
      <c r="H452" s="182"/>
      <c r="I452" s="182"/>
      <c r="J452" s="182"/>
      <c r="K452" s="182"/>
      <c r="L452" s="182" t="s">
        <v>2140</v>
      </c>
      <c r="M452" s="1018"/>
      <c r="N452" s="140"/>
      <c r="O452" s="140" t="str">
        <f>IF(L452="Full Materials Declaration","",IF(L452="TSCA Section 6h PBT",IF(ISERROR(VLOOKUP(M452,有害物质申报表!$AF$5:$AG$9,2,0)),"",(VLOOKUP(M452,有害物质申报表!$AF$5:$AG$9,2,0))),IF(L452="TSCA Risk Management",IF(ISERROR(VLOOKUP(M452,有害物质申报表!$AH$5:$AI$37,2,0)),"",(VLOOKUP(M452,有害物质申报表!$AH$5:$AI$37,2,0))),IF(L452="CEPA",IF(ISERROR(VLOOKUP(M452,有害物质申报表!$AN$5:$AO$30,2,0)),"",(VLOOKUP(M452,有害物质申报表!$AN$5:$AO$30,2,0))),IF(L452="WA Safer Product",IF(ISERROR(VLOOKUP(M452,有害物质申报表!$AP$5:$AQ$22,2,0)),"",(VLOOKUP(M452,有害物质申报表!$AP$5:$AQ$22,2,0))),IF(M452="High Risk Prop 65",IF(ISERROR(VLOOKUP(N452,有害物质申报表!$AJ$5:$AK$24,2,0)),"",(VLOOKUP(N452,有害物质申报表!$AJ$5:$AK$24,2,0))),IF(M452="Complete Prop 65",IF(ISERROR(VLOOKUP(N452,有害物质申报表!$AL$5:$AM$967,2,0)),"",(VLOOKUP(N452,有害物质申报表!$AL$5:$AM$967,2,0))),IF(M452="Perfluorooctanoic acid PFOA its salts",IF(ISERROR(VLOOKUP(N452,有害物质申报表!$AR$5:$AS$12,2,0)),"",(VLOOKUP(N452,有害物质申报表!$AR$5:$AS$12,2,0))),IF(M452="Perfluoroocane sulphonic acid PFOS it salts",IF(ISERROR(VLOOKUP(N452,有害物质申报表!$AT$5:$AU$12,2,0)),"",(VLOOKUP(N452,有害物质申报表!$AT$5:$AU$12,2,0))),IF(M452="Perfluorohexane 1 sulphonic acid PFHxS its salts",IF(ISERROR(VLOOKUP(N452,有害物质申报表!$AV$5:$AW$12,2,0)),"",(VLOOKUP(N452,有害物质申报表!$AV$5:$AW$12,2,0))),IF(M452="Undecafluorohexanoic acid PFHxA its salts",IF(ISERROR(VLOOKUP(N452,有害物质申报表!$AX$5:$AY$12,2,0)),"",(VLOOKUP(N452,有害物质申报表!$AX$5:$AY$12,2,0))),IF(M452="Perfluorononanoic acid PFNA its salts",IF(ISERROR(VLOOKUP(N452,有害物质申报表!$AZ$5:$BA$9,2,0)),"",(VLOOKUP(N452,有害物质申报表!$AZ$5:$BA$9,2,0))),IF(M452="Perfluorobutane sulfonic acid PFBS and its salts",IF(ISERROR(VLOOKUP(N452,有害物质申报表!$BB$5:$BC$12,2,0)),"",(VLOOKUP(N452,有害物质申报表!$BB$5:$BC$12,2,0))),IF(M452="Long chain perfluorocarboxylic acids PFCAs C9 to C14 including their salts",IF(ISERROR(VLOOKUP(N452,有害物质申报表!$BD$5:$BE$14,2,0)),"",(VLOOKUP(N452,有害物质申报表!$BD$5:$BE$14,2,0))),IF(M452="Hexafluoropropylene oxide dimer acid HFPO DA or GenX and its acyl halides",IF(ISERROR(VLOOKUP(N452,有害物质申报表!$BF$5:$BG$9,2,0)),"",(VLOOKUP(N452,有害物质申报表!$BF$5:$BG$9,2,0))),IF(M452="Other PFAS",""))))))))))))))))</f>
        <v/>
      </c>
      <c r="P452" s="5"/>
      <c r="Q452" s="182" t="str" cm="1">
        <f t="array" ref="Q452">IF(ISBLANK(P452),"",P452*(LOOKUP(2,1/(NOT(ISBLANK($J$10:J452))),$J$10:J452)))</f>
        <v/>
      </c>
      <c r="R452" s="182" t="str" cm="1">
        <f t="array" ref="R452">IF(ISBLANK(P452),"", (LOOKUP(2,1/(NOT(ISBLANK($K$10:K452))),$K$10:K452)))</f>
        <v/>
      </c>
      <c r="S452" s="1018"/>
      <c r="T452" s="1019"/>
      <c r="U452" s="437"/>
      <c r="V452" s="437"/>
      <c r="W452" s="437"/>
      <c r="X452" s="437"/>
      <c r="Y452" s="437"/>
      <c r="Z452" s="437"/>
      <c r="AA452" s="437"/>
      <c r="AB452" s="437"/>
      <c r="AC452" s="437"/>
      <c r="AL452" s="952" t="s">
        <v>1551</v>
      </c>
      <c r="AM452" s="953" t="s">
        <v>1552</v>
      </c>
    </row>
    <row r="453" spans="1:39" x14ac:dyDescent="0.6">
      <c r="A453" s="993"/>
      <c r="B453" s="1020"/>
      <c r="C453" s="182"/>
      <c r="D453" s="182"/>
      <c r="E453" s="182"/>
      <c r="F453" s="182"/>
      <c r="G453" s="182"/>
      <c r="H453" s="182"/>
      <c r="I453" s="182"/>
      <c r="J453" s="182"/>
      <c r="K453" s="182"/>
      <c r="L453" s="182" t="s">
        <v>2140</v>
      </c>
      <c r="M453" s="1018"/>
      <c r="N453" s="140"/>
      <c r="O453" s="140" t="str">
        <f>IF(L453="Full Materials Declaration","",IF(L453="TSCA Section 6h PBT",IF(ISERROR(VLOOKUP(M453,有害物质申报表!$AF$5:$AG$9,2,0)),"",(VLOOKUP(M453,有害物质申报表!$AF$5:$AG$9,2,0))),IF(L453="TSCA Risk Management",IF(ISERROR(VLOOKUP(M453,有害物质申报表!$AH$5:$AI$37,2,0)),"",(VLOOKUP(M453,有害物质申报表!$AH$5:$AI$37,2,0))),IF(L453="CEPA",IF(ISERROR(VLOOKUP(M453,有害物质申报表!$AN$5:$AO$30,2,0)),"",(VLOOKUP(M453,有害物质申报表!$AN$5:$AO$30,2,0))),IF(L453="WA Safer Product",IF(ISERROR(VLOOKUP(M453,有害物质申报表!$AP$5:$AQ$22,2,0)),"",(VLOOKUP(M453,有害物质申报表!$AP$5:$AQ$22,2,0))),IF(M453="High Risk Prop 65",IF(ISERROR(VLOOKUP(N453,有害物质申报表!$AJ$5:$AK$24,2,0)),"",(VLOOKUP(N453,有害物质申报表!$AJ$5:$AK$24,2,0))),IF(M453="Complete Prop 65",IF(ISERROR(VLOOKUP(N453,有害物质申报表!$AL$5:$AM$967,2,0)),"",(VLOOKUP(N453,有害物质申报表!$AL$5:$AM$967,2,0))),IF(M453="Perfluorooctanoic acid PFOA its salts",IF(ISERROR(VLOOKUP(N453,有害物质申报表!$AR$5:$AS$12,2,0)),"",(VLOOKUP(N453,有害物质申报表!$AR$5:$AS$12,2,0))),IF(M453="Perfluoroocane sulphonic acid PFOS it salts",IF(ISERROR(VLOOKUP(N453,有害物质申报表!$AT$5:$AU$12,2,0)),"",(VLOOKUP(N453,有害物质申报表!$AT$5:$AU$12,2,0))),IF(M453="Perfluorohexane 1 sulphonic acid PFHxS its salts",IF(ISERROR(VLOOKUP(N453,有害物质申报表!$AV$5:$AW$12,2,0)),"",(VLOOKUP(N453,有害物质申报表!$AV$5:$AW$12,2,0))),IF(M453="Undecafluorohexanoic acid PFHxA its salts",IF(ISERROR(VLOOKUP(N453,有害物质申报表!$AX$5:$AY$12,2,0)),"",(VLOOKUP(N453,有害物质申报表!$AX$5:$AY$12,2,0))),IF(M453="Perfluorononanoic acid PFNA its salts",IF(ISERROR(VLOOKUP(N453,有害物质申报表!$AZ$5:$BA$9,2,0)),"",(VLOOKUP(N453,有害物质申报表!$AZ$5:$BA$9,2,0))),IF(M453="Perfluorobutane sulfonic acid PFBS and its salts",IF(ISERROR(VLOOKUP(N453,有害物质申报表!$BB$5:$BC$12,2,0)),"",(VLOOKUP(N453,有害物质申报表!$BB$5:$BC$12,2,0))),IF(M453="Long chain perfluorocarboxylic acids PFCAs C9 to C14 including their salts",IF(ISERROR(VLOOKUP(N453,有害物质申报表!$BD$5:$BE$14,2,0)),"",(VLOOKUP(N453,有害物质申报表!$BD$5:$BE$14,2,0))),IF(M453="Hexafluoropropylene oxide dimer acid HFPO DA or GenX and its acyl halides",IF(ISERROR(VLOOKUP(N453,有害物质申报表!$BF$5:$BG$9,2,0)),"",(VLOOKUP(N453,有害物质申报表!$BF$5:$BG$9,2,0))),IF(M453="Other PFAS",""))))))))))))))))</f>
        <v/>
      </c>
      <c r="P453" s="5"/>
      <c r="Q453" s="182" t="str" cm="1">
        <f t="array" ref="Q453">IF(ISBLANK(P453),"",P453*(LOOKUP(2,1/(NOT(ISBLANK($J$10:J453))),$J$10:J453)))</f>
        <v/>
      </c>
      <c r="R453" s="182" t="str" cm="1">
        <f t="array" ref="R453">IF(ISBLANK(P453),"", (LOOKUP(2,1/(NOT(ISBLANK($K$10:K453))),$K$10:K453)))</f>
        <v/>
      </c>
      <c r="S453" s="1018"/>
      <c r="T453" s="1019"/>
      <c r="U453" s="437"/>
      <c r="V453" s="437"/>
      <c r="W453" s="437"/>
      <c r="X453" s="437"/>
      <c r="Y453" s="437"/>
      <c r="Z453" s="437"/>
      <c r="AA453" s="437"/>
      <c r="AB453" s="437"/>
      <c r="AC453" s="437"/>
      <c r="AL453" s="952" t="s">
        <v>1555</v>
      </c>
      <c r="AM453" s="953" t="s">
        <v>1556</v>
      </c>
    </row>
    <row r="454" spans="1:39" x14ac:dyDescent="0.6">
      <c r="A454" s="993"/>
      <c r="B454" s="1020"/>
      <c r="C454" s="182"/>
      <c r="D454" s="182"/>
      <c r="E454" s="182"/>
      <c r="F454" s="182"/>
      <c r="G454" s="182"/>
      <c r="H454" s="182"/>
      <c r="I454" s="182"/>
      <c r="J454" s="182"/>
      <c r="K454" s="182"/>
      <c r="L454" s="182" t="s">
        <v>2140</v>
      </c>
      <c r="M454" s="1018"/>
      <c r="N454" s="140"/>
      <c r="O454" s="140" t="str">
        <f>IF(L454="Full Materials Declaration","",IF(L454="TSCA Section 6h PBT",IF(ISERROR(VLOOKUP(M454,有害物质申报表!$AF$5:$AG$9,2,0)),"",(VLOOKUP(M454,有害物质申报表!$AF$5:$AG$9,2,0))),IF(L454="TSCA Risk Management",IF(ISERROR(VLOOKUP(M454,有害物质申报表!$AH$5:$AI$37,2,0)),"",(VLOOKUP(M454,有害物质申报表!$AH$5:$AI$37,2,0))),IF(L454="CEPA",IF(ISERROR(VLOOKUP(M454,有害物质申报表!$AN$5:$AO$30,2,0)),"",(VLOOKUP(M454,有害物质申报表!$AN$5:$AO$30,2,0))),IF(L454="WA Safer Product",IF(ISERROR(VLOOKUP(M454,有害物质申报表!$AP$5:$AQ$22,2,0)),"",(VLOOKUP(M454,有害物质申报表!$AP$5:$AQ$22,2,0))),IF(M454="High Risk Prop 65",IF(ISERROR(VLOOKUP(N454,有害物质申报表!$AJ$5:$AK$24,2,0)),"",(VLOOKUP(N454,有害物质申报表!$AJ$5:$AK$24,2,0))),IF(M454="Complete Prop 65",IF(ISERROR(VLOOKUP(N454,有害物质申报表!$AL$5:$AM$967,2,0)),"",(VLOOKUP(N454,有害物质申报表!$AL$5:$AM$967,2,0))),IF(M454="Perfluorooctanoic acid PFOA its salts",IF(ISERROR(VLOOKUP(N454,有害物质申报表!$AR$5:$AS$12,2,0)),"",(VLOOKUP(N454,有害物质申报表!$AR$5:$AS$12,2,0))),IF(M454="Perfluoroocane sulphonic acid PFOS it salts",IF(ISERROR(VLOOKUP(N454,有害物质申报表!$AT$5:$AU$12,2,0)),"",(VLOOKUP(N454,有害物质申报表!$AT$5:$AU$12,2,0))),IF(M454="Perfluorohexane 1 sulphonic acid PFHxS its salts",IF(ISERROR(VLOOKUP(N454,有害物质申报表!$AV$5:$AW$12,2,0)),"",(VLOOKUP(N454,有害物质申报表!$AV$5:$AW$12,2,0))),IF(M454="Undecafluorohexanoic acid PFHxA its salts",IF(ISERROR(VLOOKUP(N454,有害物质申报表!$AX$5:$AY$12,2,0)),"",(VLOOKUP(N454,有害物质申报表!$AX$5:$AY$12,2,0))),IF(M454="Perfluorononanoic acid PFNA its salts",IF(ISERROR(VLOOKUP(N454,有害物质申报表!$AZ$5:$BA$9,2,0)),"",(VLOOKUP(N454,有害物质申报表!$AZ$5:$BA$9,2,0))),IF(M454="Perfluorobutane sulfonic acid PFBS and its salts",IF(ISERROR(VLOOKUP(N454,有害物质申报表!$BB$5:$BC$12,2,0)),"",(VLOOKUP(N454,有害物质申报表!$BB$5:$BC$12,2,0))),IF(M454="Long chain perfluorocarboxylic acids PFCAs C9 to C14 including their salts",IF(ISERROR(VLOOKUP(N454,有害物质申报表!$BD$5:$BE$14,2,0)),"",(VLOOKUP(N454,有害物质申报表!$BD$5:$BE$14,2,0))),IF(M454="Hexafluoropropylene oxide dimer acid HFPO DA or GenX and its acyl halides",IF(ISERROR(VLOOKUP(N454,有害物质申报表!$BF$5:$BG$9,2,0)),"",(VLOOKUP(N454,有害物质申报表!$BF$5:$BG$9,2,0))),IF(M454="Other PFAS",""))))))))))))))))</f>
        <v/>
      </c>
      <c r="P454" s="5"/>
      <c r="Q454" s="182" t="str" cm="1">
        <f t="array" ref="Q454">IF(ISBLANK(P454),"",P454*(LOOKUP(2,1/(NOT(ISBLANK($J$10:J454))),$J$10:J454)))</f>
        <v/>
      </c>
      <c r="R454" s="182" t="str" cm="1">
        <f t="array" ref="R454">IF(ISBLANK(P454),"", (LOOKUP(2,1/(NOT(ISBLANK($K$10:K454))),$K$10:K454)))</f>
        <v/>
      </c>
      <c r="S454" s="1018"/>
      <c r="T454" s="1019"/>
      <c r="U454" s="437"/>
      <c r="V454" s="437"/>
      <c r="W454" s="437"/>
      <c r="X454" s="437"/>
      <c r="Y454" s="437"/>
      <c r="Z454" s="437"/>
      <c r="AA454" s="437"/>
      <c r="AB454" s="437"/>
      <c r="AC454" s="437"/>
      <c r="AL454" s="952" t="s">
        <v>645</v>
      </c>
      <c r="AM454" s="953" t="s">
        <v>646</v>
      </c>
    </row>
    <row r="455" spans="1:39" x14ac:dyDescent="0.6">
      <c r="A455" s="993"/>
      <c r="B455" s="1020"/>
      <c r="C455" s="182"/>
      <c r="D455" s="182"/>
      <c r="E455" s="182"/>
      <c r="F455" s="182"/>
      <c r="G455" s="182"/>
      <c r="H455" s="182"/>
      <c r="I455" s="182"/>
      <c r="J455" s="182"/>
      <c r="K455" s="182"/>
      <c r="L455" s="182" t="s">
        <v>2140</v>
      </c>
      <c r="M455" s="1018"/>
      <c r="N455" s="140"/>
      <c r="O455" s="140" t="str">
        <f>IF(L455="Full Materials Declaration","",IF(L455="TSCA Section 6h PBT",IF(ISERROR(VLOOKUP(M455,有害物质申报表!$AF$5:$AG$9,2,0)),"",(VLOOKUP(M455,有害物质申报表!$AF$5:$AG$9,2,0))),IF(L455="TSCA Risk Management",IF(ISERROR(VLOOKUP(M455,有害物质申报表!$AH$5:$AI$37,2,0)),"",(VLOOKUP(M455,有害物质申报表!$AH$5:$AI$37,2,0))),IF(L455="CEPA",IF(ISERROR(VLOOKUP(M455,有害物质申报表!$AN$5:$AO$30,2,0)),"",(VLOOKUP(M455,有害物质申报表!$AN$5:$AO$30,2,0))),IF(L455="WA Safer Product",IF(ISERROR(VLOOKUP(M455,有害物质申报表!$AP$5:$AQ$22,2,0)),"",(VLOOKUP(M455,有害物质申报表!$AP$5:$AQ$22,2,0))),IF(M455="High Risk Prop 65",IF(ISERROR(VLOOKUP(N455,有害物质申报表!$AJ$5:$AK$24,2,0)),"",(VLOOKUP(N455,有害物质申报表!$AJ$5:$AK$24,2,0))),IF(M455="Complete Prop 65",IF(ISERROR(VLOOKUP(N455,有害物质申报表!$AL$5:$AM$967,2,0)),"",(VLOOKUP(N455,有害物质申报表!$AL$5:$AM$967,2,0))),IF(M455="Perfluorooctanoic acid PFOA its salts",IF(ISERROR(VLOOKUP(N455,有害物质申报表!$AR$5:$AS$12,2,0)),"",(VLOOKUP(N455,有害物质申报表!$AR$5:$AS$12,2,0))),IF(M455="Perfluoroocane sulphonic acid PFOS it salts",IF(ISERROR(VLOOKUP(N455,有害物质申报表!$AT$5:$AU$12,2,0)),"",(VLOOKUP(N455,有害物质申报表!$AT$5:$AU$12,2,0))),IF(M455="Perfluorohexane 1 sulphonic acid PFHxS its salts",IF(ISERROR(VLOOKUP(N455,有害物质申报表!$AV$5:$AW$12,2,0)),"",(VLOOKUP(N455,有害物质申报表!$AV$5:$AW$12,2,0))),IF(M455="Undecafluorohexanoic acid PFHxA its salts",IF(ISERROR(VLOOKUP(N455,有害物质申报表!$AX$5:$AY$12,2,0)),"",(VLOOKUP(N455,有害物质申报表!$AX$5:$AY$12,2,0))),IF(M455="Perfluorononanoic acid PFNA its salts",IF(ISERROR(VLOOKUP(N455,有害物质申报表!$AZ$5:$BA$9,2,0)),"",(VLOOKUP(N455,有害物质申报表!$AZ$5:$BA$9,2,0))),IF(M455="Perfluorobutane sulfonic acid PFBS and its salts",IF(ISERROR(VLOOKUP(N455,有害物质申报表!$BB$5:$BC$12,2,0)),"",(VLOOKUP(N455,有害物质申报表!$BB$5:$BC$12,2,0))),IF(M455="Long chain perfluorocarboxylic acids PFCAs C9 to C14 including their salts",IF(ISERROR(VLOOKUP(N455,有害物质申报表!$BD$5:$BE$14,2,0)),"",(VLOOKUP(N455,有害物质申报表!$BD$5:$BE$14,2,0))),IF(M455="Hexafluoropropylene oxide dimer acid HFPO DA or GenX and its acyl halides",IF(ISERROR(VLOOKUP(N455,有害物质申报表!$BF$5:$BG$9,2,0)),"",(VLOOKUP(N455,有害物质申报表!$BF$5:$BG$9,2,0))),IF(M455="Other PFAS",""))))))))))))))))</f>
        <v/>
      </c>
      <c r="P455" s="5"/>
      <c r="Q455" s="182" t="str" cm="1">
        <f t="array" ref="Q455">IF(ISBLANK(P455),"",P455*(LOOKUP(2,1/(NOT(ISBLANK($J$10:J455))),$J$10:J455)))</f>
        <v/>
      </c>
      <c r="R455" s="182" t="str" cm="1">
        <f t="array" ref="R455">IF(ISBLANK(P455),"", (LOOKUP(2,1/(NOT(ISBLANK($K$10:K455))),$K$10:K455)))</f>
        <v/>
      </c>
      <c r="S455" s="1018"/>
      <c r="T455" s="1019"/>
      <c r="U455" s="437"/>
      <c r="V455" s="437"/>
      <c r="W455" s="437"/>
      <c r="X455" s="437"/>
      <c r="Y455" s="437"/>
      <c r="Z455" s="437"/>
      <c r="AA455" s="437"/>
      <c r="AB455" s="437"/>
      <c r="AC455" s="437"/>
      <c r="AL455" s="952" t="s">
        <v>647</v>
      </c>
      <c r="AM455" s="953" t="s">
        <v>648</v>
      </c>
    </row>
    <row r="456" spans="1:39" x14ac:dyDescent="0.6">
      <c r="A456" s="993"/>
      <c r="B456" s="1020"/>
      <c r="C456" s="182"/>
      <c r="D456" s="182"/>
      <c r="E456" s="182"/>
      <c r="F456" s="182"/>
      <c r="G456" s="182"/>
      <c r="H456" s="182"/>
      <c r="I456" s="182"/>
      <c r="J456" s="182"/>
      <c r="K456" s="182"/>
      <c r="L456" s="182" t="s">
        <v>2140</v>
      </c>
      <c r="M456" s="1018"/>
      <c r="N456" s="140"/>
      <c r="O456" s="140" t="str">
        <f>IF(L456="Full Materials Declaration","",IF(L456="TSCA Section 6h PBT",IF(ISERROR(VLOOKUP(M456,有害物质申报表!$AF$5:$AG$9,2,0)),"",(VLOOKUP(M456,有害物质申报表!$AF$5:$AG$9,2,0))),IF(L456="TSCA Risk Management",IF(ISERROR(VLOOKUP(M456,有害物质申报表!$AH$5:$AI$37,2,0)),"",(VLOOKUP(M456,有害物质申报表!$AH$5:$AI$37,2,0))),IF(L456="CEPA",IF(ISERROR(VLOOKUP(M456,有害物质申报表!$AN$5:$AO$30,2,0)),"",(VLOOKUP(M456,有害物质申报表!$AN$5:$AO$30,2,0))),IF(L456="WA Safer Product",IF(ISERROR(VLOOKUP(M456,有害物质申报表!$AP$5:$AQ$22,2,0)),"",(VLOOKUP(M456,有害物质申报表!$AP$5:$AQ$22,2,0))),IF(M456="High Risk Prop 65",IF(ISERROR(VLOOKUP(N456,有害物质申报表!$AJ$5:$AK$24,2,0)),"",(VLOOKUP(N456,有害物质申报表!$AJ$5:$AK$24,2,0))),IF(M456="Complete Prop 65",IF(ISERROR(VLOOKUP(N456,有害物质申报表!$AL$5:$AM$967,2,0)),"",(VLOOKUP(N456,有害物质申报表!$AL$5:$AM$967,2,0))),IF(M456="Perfluorooctanoic acid PFOA its salts",IF(ISERROR(VLOOKUP(N456,有害物质申报表!$AR$5:$AS$12,2,0)),"",(VLOOKUP(N456,有害物质申报表!$AR$5:$AS$12,2,0))),IF(M456="Perfluoroocane sulphonic acid PFOS it salts",IF(ISERROR(VLOOKUP(N456,有害物质申报表!$AT$5:$AU$12,2,0)),"",(VLOOKUP(N456,有害物质申报表!$AT$5:$AU$12,2,0))),IF(M456="Perfluorohexane 1 sulphonic acid PFHxS its salts",IF(ISERROR(VLOOKUP(N456,有害物质申报表!$AV$5:$AW$12,2,0)),"",(VLOOKUP(N456,有害物质申报表!$AV$5:$AW$12,2,0))),IF(M456="Undecafluorohexanoic acid PFHxA its salts",IF(ISERROR(VLOOKUP(N456,有害物质申报表!$AX$5:$AY$12,2,0)),"",(VLOOKUP(N456,有害物质申报表!$AX$5:$AY$12,2,0))),IF(M456="Perfluorononanoic acid PFNA its salts",IF(ISERROR(VLOOKUP(N456,有害物质申报表!$AZ$5:$BA$9,2,0)),"",(VLOOKUP(N456,有害物质申报表!$AZ$5:$BA$9,2,0))),IF(M456="Perfluorobutane sulfonic acid PFBS and its salts",IF(ISERROR(VLOOKUP(N456,有害物质申报表!$BB$5:$BC$12,2,0)),"",(VLOOKUP(N456,有害物质申报表!$BB$5:$BC$12,2,0))),IF(M456="Long chain perfluorocarboxylic acids PFCAs C9 to C14 including their salts",IF(ISERROR(VLOOKUP(N456,有害物质申报表!$BD$5:$BE$14,2,0)),"",(VLOOKUP(N456,有害物质申报表!$BD$5:$BE$14,2,0))),IF(M456="Hexafluoropropylene oxide dimer acid HFPO DA or GenX and its acyl halides",IF(ISERROR(VLOOKUP(N456,有害物质申报表!$BF$5:$BG$9,2,0)),"",(VLOOKUP(N456,有害物质申报表!$BF$5:$BG$9,2,0))),IF(M456="Other PFAS",""))))))))))))))))</f>
        <v/>
      </c>
      <c r="P456" s="5"/>
      <c r="Q456" s="182" t="str" cm="1">
        <f t="array" ref="Q456">IF(ISBLANK(P456),"",P456*(LOOKUP(2,1/(NOT(ISBLANK($J$10:J456))),$J$10:J456)))</f>
        <v/>
      </c>
      <c r="R456" s="182" t="str" cm="1">
        <f t="array" ref="R456">IF(ISBLANK(P456),"", (LOOKUP(2,1/(NOT(ISBLANK($K$10:K456))),$K$10:K456)))</f>
        <v/>
      </c>
      <c r="S456" s="1018"/>
      <c r="T456" s="1019"/>
      <c r="U456" s="437"/>
      <c r="V456" s="437"/>
      <c r="W456" s="437"/>
      <c r="X456" s="437"/>
      <c r="Y456" s="437"/>
      <c r="Z456" s="437"/>
      <c r="AA456" s="437"/>
      <c r="AB456" s="437"/>
      <c r="AC456" s="437"/>
      <c r="AL456" s="952" t="s">
        <v>1140</v>
      </c>
      <c r="AM456" s="953" t="s">
        <v>1141</v>
      </c>
    </row>
    <row r="457" spans="1:39" x14ac:dyDescent="0.6">
      <c r="A457" s="993"/>
      <c r="B457" s="1020"/>
      <c r="C457" s="182"/>
      <c r="D457" s="182"/>
      <c r="E457" s="182"/>
      <c r="F457" s="182"/>
      <c r="G457" s="182"/>
      <c r="H457" s="182"/>
      <c r="I457" s="182"/>
      <c r="J457" s="182"/>
      <c r="K457" s="182"/>
      <c r="L457" s="182" t="s">
        <v>2140</v>
      </c>
      <c r="M457" s="1018"/>
      <c r="N457" s="140"/>
      <c r="O457" s="140" t="str">
        <f>IF(L457="Full Materials Declaration","",IF(L457="TSCA Section 6h PBT",IF(ISERROR(VLOOKUP(M457,有害物质申报表!$AF$5:$AG$9,2,0)),"",(VLOOKUP(M457,有害物质申报表!$AF$5:$AG$9,2,0))),IF(L457="TSCA Risk Management",IF(ISERROR(VLOOKUP(M457,有害物质申报表!$AH$5:$AI$37,2,0)),"",(VLOOKUP(M457,有害物质申报表!$AH$5:$AI$37,2,0))),IF(L457="CEPA",IF(ISERROR(VLOOKUP(M457,有害物质申报表!$AN$5:$AO$30,2,0)),"",(VLOOKUP(M457,有害物质申报表!$AN$5:$AO$30,2,0))),IF(L457="WA Safer Product",IF(ISERROR(VLOOKUP(M457,有害物质申报表!$AP$5:$AQ$22,2,0)),"",(VLOOKUP(M457,有害物质申报表!$AP$5:$AQ$22,2,0))),IF(M457="High Risk Prop 65",IF(ISERROR(VLOOKUP(N457,有害物质申报表!$AJ$5:$AK$24,2,0)),"",(VLOOKUP(N457,有害物质申报表!$AJ$5:$AK$24,2,0))),IF(M457="Complete Prop 65",IF(ISERROR(VLOOKUP(N457,有害物质申报表!$AL$5:$AM$967,2,0)),"",(VLOOKUP(N457,有害物质申报表!$AL$5:$AM$967,2,0))),IF(M457="Perfluorooctanoic acid PFOA its salts",IF(ISERROR(VLOOKUP(N457,有害物质申报表!$AR$5:$AS$12,2,0)),"",(VLOOKUP(N457,有害物质申报表!$AR$5:$AS$12,2,0))),IF(M457="Perfluoroocane sulphonic acid PFOS it salts",IF(ISERROR(VLOOKUP(N457,有害物质申报表!$AT$5:$AU$12,2,0)),"",(VLOOKUP(N457,有害物质申报表!$AT$5:$AU$12,2,0))),IF(M457="Perfluorohexane 1 sulphonic acid PFHxS its salts",IF(ISERROR(VLOOKUP(N457,有害物质申报表!$AV$5:$AW$12,2,0)),"",(VLOOKUP(N457,有害物质申报表!$AV$5:$AW$12,2,0))),IF(M457="Undecafluorohexanoic acid PFHxA its salts",IF(ISERROR(VLOOKUP(N457,有害物质申报表!$AX$5:$AY$12,2,0)),"",(VLOOKUP(N457,有害物质申报表!$AX$5:$AY$12,2,0))),IF(M457="Perfluorononanoic acid PFNA its salts",IF(ISERROR(VLOOKUP(N457,有害物质申报表!$AZ$5:$BA$9,2,0)),"",(VLOOKUP(N457,有害物质申报表!$AZ$5:$BA$9,2,0))),IF(M457="Perfluorobutane sulfonic acid PFBS and its salts",IF(ISERROR(VLOOKUP(N457,有害物质申报表!$BB$5:$BC$12,2,0)),"",(VLOOKUP(N457,有害物质申报表!$BB$5:$BC$12,2,0))),IF(M457="Long chain perfluorocarboxylic acids PFCAs C9 to C14 including their salts",IF(ISERROR(VLOOKUP(N457,有害物质申报表!$BD$5:$BE$14,2,0)),"",(VLOOKUP(N457,有害物质申报表!$BD$5:$BE$14,2,0))),IF(M457="Hexafluoropropylene oxide dimer acid HFPO DA or GenX and its acyl halides",IF(ISERROR(VLOOKUP(N457,有害物质申报表!$BF$5:$BG$9,2,0)),"",(VLOOKUP(N457,有害物质申报表!$BF$5:$BG$9,2,0))),IF(M457="Other PFAS",""))))))))))))))))</f>
        <v/>
      </c>
      <c r="P457" s="5"/>
      <c r="Q457" s="182" t="str" cm="1">
        <f t="array" ref="Q457">IF(ISBLANK(P457),"",P457*(LOOKUP(2,1/(NOT(ISBLANK($J$10:J457))),$J$10:J457)))</f>
        <v/>
      </c>
      <c r="R457" s="182" t="str" cm="1">
        <f t="array" ref="R457">IF(ISBLANK(P457),"", (LOOKUP(2,1/(NOT(ISBLANK($K$10:K457))),$K$10:K457)))</f>
        <v/>
      </c>
      <c r="S457" s="1018"/>
      <c r="T457" s="1019"/>
      <c r="U457" s="437"/>
      <c r="V457" s="437"/>
      <c r="W457" s="437"/>
      <c r="X457" s="437"/>
      <c r="Y457" s="437"/>
      <c r="Z457" s="437"/>
      <c r="AA457" s="437"/>
      <c r="AB457" s="437"/>
      <c r="AC457" s="437"/>
      <c r="AL457" s="952" t="s">
        <v>500</v>
      </c>
      <c r="AM457" s="953" t="s">
        <v>501</v>
      </c>
    </row>
    <row r="458" spans="1:39" x14ac:dyDescent="0.6">
      <c r="A458" s="993"/>
      <c r="B458" s="1020"/>
      <c r="C458" s="182"/>
      <c r="D458" s="182"/>
      <c r="E458" s="182"/>
      <c r="F458" s="182"/>
      <c r="G458" s="182"/>
      <c r="H458" s="182"/>
      <c r="I458" s="182"/>
      <c r="J458" s="182"/>
      <c r="K458" s="182"/>
      <c r="L458" s="182" t="s">
        <v>2140</v>
      </c>
      <c r="M458" s="1018"/>
      <c r="N458" s="140"/>
      <c r="O458" s="140" t="str">
        <f>IF(L458="Full Materials Declaration","",IF(L458="TSCA Section 6h PBT",IF(ISERROR(VLOOKUP(M458,有害物质申报表!$AF$5:$AG$9,2,0)),"",(VLOOKUP(M458,有害物质申报表!$AF$5:$AG$9,2,0))),IF(L458="TSCA Risk Management",IF(ISERROR(VLOOKUP(M458,有害物质申报表!$AH$5:$AI$37,2,0)),"",(VLOOKUP(M458,有害物质申报表!$AH$5:$AI$37,2,0))),IF(L458="CEPA",IF(ISERROR(VLOOKUP(M458,有害物质申报表!$AN$5:$AO$30,2,0)),"",(VLOOKUP(M458,有害物质申报表!$AN$5:$AO$30,2,0))),IF(L458="WA Safer Product",IF(ISERROR(VLOOKUP(M458,有害物质申报表!$AP$5:$AQ$22,2,0)),"",(VLOOKUP(M458,有害物质申报表!$AP$5:$AQ$22,2,0))),IF(M458="High Risk Prop 65",IF(ISERROR(VLOOKUP(N458,有害物质申报表!$AJ$5:$AK$24,2,0)),"",(VLOOKUP(N458,有害物质申报表!$AJ$5:$AK$24,2,0))),IF(M458="Complete Prop 65",IF(ISERROR(VLOOKUP(N458,有害物质申报表!$AL$5:$AM$967,2,0)),"",(VLOOKUP(N458,有害物质申报表!$AL$5:$AM$967,2,0))),IF(M458="Perfluorooctanoic acid PFOA its salts",IF(ISERROR(VLOOKUP(N458,有害物质申报表!$AR$5:$AS$12,2,0)),"",(VLOOKUP(N458,有害物质申报表!$AR$5:$AS$12,2,0))),IF(M458="Perfluoroocane sulphonic acid PFOS it salts",IF(ISERROR(VLOOKUP(N458,有害物质申报表!$AT$5:$AU$12,2,0)),"",(VLOOKUP(N458,有害物质申报表!$AT$5:$AU$12,2,0))),IF(M458="Perfluorohexane 1 sulphonic acid PFHxS its salts",IF(ISERROR(VLOOKUP(N458,有害物质申报表!$AV$5:$AW$12,2,0)),"",(VLOOKUP(N458,有害物质申报表!$AV$5:$AW$12,2,0))),IF(M458="Undecafluorohexanoic acid PFHxA its salts",IF(ISERROR(VLOOKUP(N458,有害物质申报表!$AX$5:$AY$12,2,0)),"",(VLOOKUP(N458,有害物质申报表!$AX$5:$AY$12,2,0))),IF(M458="Perfluorononanoic acid PFNA its salts",IF(ISERROR(VLOOKUP(N458,有害物质申报表!$AZ$5:$BA$9,2,0)),"",(VLOOKUP(N458,有害物质申报表!$AZ$5:$BA$9,2,0))),IF(M458="Perfluorobutane sulfonic acid PFBS and its salts",IF(ISERROR(VLOOKUP(N458,有害物质申报表!$BB$5:$BC$12,2,0)),"",(VLOOKUP(N458,有害物质申报表!$BB$5:$BC$12,2,0))),IF(M458="Long chain perfluorocarboxylic acids PFCAs C9 to C14 including their salts",IF(ISERROR(VLOOKUP(N458,有害物质申报表!$BD$5:$BE$14,2,0)),"",(VLOOKUP(N458,有害物质申报表!$BD$5:$BE$14,2,0))),IF(M458="Hexafluoropropylene oxide dimer acid HFPO DA or GenX and its acyl halides",IF(ISERROR(VLOOKUP(N458,有害物质申报表!$BF$5:$BG$9,2,0)),"",(VLOOKUP(N458,有害物质申报表!$BF$5:$BG$9,2,0))),IF(M458="Other PFAS",""))))))))))))))))</f>
        <v/>
      </c>
      <c r="P458" s="5"/>
      <c r="Q458" s="182" t="str" cm="1">
        <f t="array" ref="Q458">IF(ISBLANK(P458),"",P458*(LOOKUP(2,1/(NOT(ISBLANK($J$10:J458))),$J$10:J458)))</f>
        <v/>
      </c>
      <c r="R458" s="182" t="str" cm="1">
        <f t="array" ref="R458">IF(ISBLANK(P458),"", (LOOKUP(2,1/(NOT(ISBLANK($K$10:K458))),$K$10:K458)))</f>
        <v/>
      </c>
      <c r="S458" s="1018"/>
      <c r="T458" s="1019"/>
      <c r="U458" s="437"/>
      <c r="V458" s="437"/>
      <c r="W458" s="437"/>
      <c r="X458" s="437"/>
      <c r="Y458" s="437"/>
      <c r="Z458" s="437"/>
      <c r="AA458" s="437"/>
      <c r="AB458" s="437"/>
      <c r="AC458" s="437"/>
      <c r="AL458" s="952" t="s">
        <v>1119</v>
      </c>
      <c r="AM458" s="953" t="s">
        <v>1120</v>
      </c>
    </row>
    <row r="459" spans="1:39" ht="29" x14ac:dyDescent="0.6">
      <c r="A459" s="993"/>
      <c r="B459" s="1020"/>
      <c r="C459" s="182"/>
      <c r="D459" s="182"/>
      <c r="E459" s="182"/>
      <c r="F459" s="182"/>
      <c r="G459" s="182"/>
      <c r="H459" s="182"/>
      <c r="I459" s="182"/>
      <c r="J459" s="182"/>
      <c r="K459" s="182"/>
      <c r="L459" s="182" t="s">
        <v>2140</v>
      </c>
      <c r="M459" s="1018"/>
      <c r="N459" s="140"/>
      <c r="O459" s="140" t="str">
        <f>IF(L459="Full Materials Declaration","",IF(L459="TSCA Section 6h PBT",IF(ISERROR(VLOOKUP(M459,有害物质申报表!$AF$5:$AG$9,2,0)),"",(VLOOKUP(M459,有害物质申报表!$AF$5:$AG$9,2,0))),IF(L459="TSCA Risk Management",IF(ISERROR(VLOOKUP(M459,有害物质申报表!$AH$5:$AI$37,2,0)),"",(VLOOKUP(M459,有害物质申报表!$AH$5:$AI$37,2,0))),IF(L459="CEPA",IF(ISERROR(VLOOKUP(M459,有害物质申报表!$AN$5:$AO$30,2,0)),"",(VLOOKUP(M459,有害物质申报表!$AN$5:$AO$30,2,0))),IF(L459="WA Safer Product",IF(ISERROR(VLOOKUP(M459,有害物质申报表!$AP$5:$AQ$22,2,0)),"",(VLOOKUP(M459,有害物质申报表!$AP$5:$AQ$22,2,0))),IF(M459="High Risk Prop 65",IF(ISERROR(VLOOKUP(N459,有害物质申报表!$AJ$5:$AK$24,2,0)),"",(VLOOKUP(N459,有害物质申报表!$AJ$5:$AK$24,2,0))),IF(M459="Complete Prop 65",IF(ISERROR(VLOOKUP(N459,有害物质申报表!$AL$5:$AM$967,2,0)),"",(VLOOKUP(N459,有害物质申报表!$AL$5:$AM$967,2,0))),IF(M459="Perfluorooctanoic acid PFOA its salts",IF(ISERROR(VLOOKUP(N459,有害物质申报表!$AR$5:$AS$12,2,0)),"",(VLOOKUP(N459,有害物质申报表!$AR$5:$AS$12,2,0))),IF(M459="Perfluoroocane sulphonic acid PFOS it salts",IF(ISERROR(VLOOKUP(N459,有害物质申报表!$AT$5:$AU$12,2,0)),"",(VLOOKUP(N459,有害物质申报表!$AT$5:$AU$12,2,0))),IF(M459="Perfluorohexane 1 sulphonic acid PFHxS its salts",IF(ISERROR(VLOOKUP(N459,有害物质申报表!$AV$5:$AW$12,2,0)),"",(VLOOKUP(N459,有害物质申报表!$AV$5:$AW$12,2,0))),IF(M459="Undecafluorohexanoic acid PFHxA its salts",IF(ISERROR(VLOOKUP(N459,有害物质申报表!$AX$5:$AY$12,2,0)),"",(VLOOKUP(N459,有害物质申报表!$AX$5:$AY$12,2,0))),IF(M459="Perfluorononanoic acid PFNA its salts",IF(ISERROR(VLOOKUP(N459,有害物质申报表!$AZ$5:$BA$9,2,0)),"",(VLOOKUP(N459,有害物质申报表!$AZ$5:$BA$9,2,0))),IF(M459="Perfluorobutane sulfonic acid PFBS and its salts",IF(ISERROR(VLOOKUP(N459,有害物质申报表!$BB$5:$BC$12,2,0)),"",(VLOOKUP(N459,有害物质申报表!$BB$5:$BC$12,2,0))),IF(M459="Long chain perfluorocarboxylic acids PFCAs C9 to C14 including their salts",IF(ISERROR(VLOOKUP(N459,有害物质申报表!$BD$5:$BE$14,2,0)),"",(VLOOKUP(N459,有害物质申报表!$BD$5:$BE$14,2,0))),IF(M459="Hexafluoropropylene oxide dimer acid HFPO DA or GenX and its acyl halides",IF(ISERROR(VLOOKUP(N459,有害物质申报表!$BF$5:$BG$9,2,0)),"",(VLOOKUP(N459,有害物质申报表!$BF$5:$BG$9,2,0))),IF(M459="Other PFAS",""))))))))))))))))</f>
        <v/>
      </c>
      <c r="P459" s="5"/>
      <c r="Q459" s="182" t="str" cm="1">
        <f t="array" ref="Q459">IF(ISBLANK(P459),"",P459*(LOOKUP(2,1/(NOT(ISBLANK($J$10:J459))),$J$10:J459)))</f>
        <v/>
      </c>
      <c r="R459" s="182" t="str" cm="1">
        <f t="array" ref="R459">IF(ISBLANK(P459),"", (LOOKUP(2,1/(NOT(ISBLANK($K$10:K459))),$K$10:K459)))</f>
        <v/>
      </c>
      <c r="S459" s="1018"/>
      <c r="T459" s="1019"/>
      <c r="U459" s="437"/>
      <c r="V459" s="437"/>
      <c r="W459" s="437"/>
      <c r="X459" s="437"/>
      <c r="Y459" s="437"/>
      <c r="Z459" s="437"/>
      <c r="AA459" s="437"/>
      <c r="AB459" s="437"/>
      <c r="AC459" s="437"/>
      <c r="AL459" s="952" t="s">
        <v>602</v>
      </c>
      <c r="AM459" s="953" t="s">
        <v>603</v>
      </c>
    </row>
    <row r="460" spans="1:39" x14ac:dyDescent="0.6">
      <c r="A460" s="993"/>
      <c r="B460" s="1020"/>
      <c r="C460" s="182"/>
      <c r="D460" s="182"/>
      <c r="E460" s="182"/>
      <c r="F460" s="182"/>
      <c r="G460" s="182"/>
      <c r="H460" s="182"/>
      <c r="I460" s="182"/>
      <c r="J460" s="182"/>
      <c r="K460" s="182"/>
      <c r="L460" s="182" t="s">
        <v>2140</v>
      </c>
      <c r="M460" s="1018"/>
      <c r="N460" s="140"/>
      <c r="O460" s="140" t="str">
        <f>IF(L460="Full Materials Declaration","",IF(L460="TSCA Section 6h PBT",IF(ISERROR(VLOOKUP(M460,有害物质申报表!$AF$5:$AG$9,2,0)),"",(VLOOKUP(M460,有害物质申报表!$AF$5:$AG$9,2,0))),IF(L460="TSCA Risk Management",IF(ISERROR(VLOOKUP(M460,有害物质申报表!$AH$5:$AI$37,2,0)),"",(VLOOKUP(M460,有害物质申报表!$AH$5:$AI$37,2,0))),IF(L460="CEPA",IF(ISERROR(VLOOKUP(M460,有害物质申报表!$AN$5:$AO$30,2,0)),"",(VLOOKUP(M460,有害物质申报表!$AN$5:$AO$30,2,0))),IF(L460="WA Safer Product",IF(ISERROR(VLOOKUP(M460,有害物质申报表!$AP$5:$AQ$22,2,0)),"",(VLOOKUP(M460,有害物质申报表!$AP$5:$AQ$22,2,0))),IF(M460="High Risk Prop 65",IF(ISERROR(VLOOKUP(N460,有害物质申报表!$AJ$5:$AK$24,2,0)),"",(VLOOKUP(N460,有害物质申报表!$AJ$5:$AK$24,2,0))),IF(M460="Complete Prop 65",IF(ISERROR(VLOOKUP(N460,有害物质申报表!$AL$5:$AM$967,2,0)),"",(VLOOKUP(N460,有害物质申报表!$AL$5:$AM$967,2,0))),IF(M460="Perfluorooctanoic acid PFOA its salts",IF(ISERROR(VLOOKUP(N460,有害物质申报表!$AR$5:$AS$12,2,0)),"",(VLOOKUP(N460,有害物质申报表!$AR$5:$AS$12,2,0))),IF(M460="Perfluoroocane sulphonic acid PFOS it salts",IF(ISERROR(VLOOKUP(N460,有害物质申报表!$AT$5:$AU$12,2,0)),"",(VLOOKUP(N460,有害物质申报表!$AT$5:$AU$12,2,0))),IF(M460="Perfluorohexane 1 sulphonic acid PFHxS its salts",IF(ISERROR(VLOOKUP(N460,有害物质申报表!$AV$5:$AW$12,2,0)),"",(VLOOKUP(N460,有害物质申报表!$AV$5:$AW$12,2,0))),IF(M460="Undecafluorohexanoic acid PFHxA its salts",IF(ISERROR(VLOOKUP(N460,有害物质申报表!$AX$5:$AY$12,2,0)),"",(VLOOKUP(N460,有害物质申报表!$AX$5:$AY$12,2,0))),IF(M460="Perfluorononanoic acid PFNA its salts",IF(ISERROR(VLOOKUP(N460,有害物质申报表!$AZ$5:$BA$9,2,0)),"",(VLOOKUP(N460,有害物质申报表!$AZ$5:$BA$9,2,0))),IF(M460="Perfluorobutane sulfonic acid PFBS and its salts",IF(ISERROR(VLOOKUP(N460,有害物质申报表!$BB$5:$BC$12,2,0)),"",(VLOOKUP(N460,有害物质申报表!$BB$5:$BC$12,2,0))),IF(M460="Long chain perfluorocarboxylic acids PFCAs C9 to C14 including their salts",IF(ISERROR(VLOOKUP(N460,有害物质申报表!$BD$5:$BE$14,2,0)),"",(VLOOKUP(N460,有害物质申报表!$BD$5:$BE$14,2,0))),IF(M460="Hexafluoropropylene oxide dimer acid HFPO DA or GenX and its acyl halides",IF(ISERROR(VLOOKUP(N460,有害物质申报表!$BF$5:$BG$9,2,0)),"",(VLOOKUP(N460,有害物质申报表!$BF$5:$BG$9,2,0))),IF(M460="Other PFAS",""))))))))))))))))</f>
        <v/>
      </c>
      <c r="P460" s="5"/>
      <c r="Q460" s="182" t="str" cm="1">
        <f t="array" ref="Q460">IF(ISBLANK(P460),"",P460*(LOOKUP(2,1/(NOT(ISBLANK($J$10:J460))),$J$10:J460)))</f>
        <v/>
      </c>
      <c r="R460" s="182" t="str" cm="1">
        <f t="array" ref="R460">IF(ISBLANK(P460),"", (LOOKUP(2,1/(NOT(ISBLANK($K$10:K460))),$K$10:K460)))</f>
        <v/>
      </c>
      <c r="S460" s="1018"/>
      <c r="T460" s="1019"/>
      <c r="U460" s="437"/>
      <c r="V460" s="437"/>
      <c r="W460" s="437"/>
      <c r="X460" s="437"/>
      <c r="Y460" s="437"/>
      <c r="Z460" s="437"/>
      <c r="AA460" s="437"/>
      <c r="AB460" s="437"/>
      <c r="AC460" s="437"/>
      <c r="AL460" s="952" t="s">
        <v>1142</v>
      </c>
      <c r="AM460" s="953" t="s">
        <v>1143</v>
      </c>
    </row>
    <row r="461" spans="1:39" x14ac:dyDescent="0.6">
      <c r="A461" s="993"/>
      <c r="B461" s="1020"/>
      <c r="C461" s="182"/>
      <c r="D461" s="182"/>
      <c r="E461" s="182"/>
      <c r="F461" s="182"/>
      <c r="G461" s="182"/>
      <c r="H461" s="182"/>
      <c r="I461" s="182"/>
      <c r="J461" s="182"/>
      <c r="K461" s="182"/>
      <c r="L461" s="182" t="s">
        <v>2140</v>
      </c>
      <c r="M461" s="1018"/>
      <c r="N461" s="140"/>
      <c r="O461" s="140" t="str">
        <f>IF(L461="Full Materials Declaration","",IF(L461="TSCA Section 6h PBT",IF(ISERROR(VLOOKUP(M461,有害物质申报表!$AF$5:$AG$9,2,0)),"",(VLOOKUP(M461,有害物质申报表!$AF$5:$AG$9,2,0))),IF(L461="TSCA Risk Management",IF(ISERROR(VLOOKUP(M461,有害物质申报表!$AH$5:$AI$37,2,0)),"",(VLOOKUP(M461,有害物质申报表!$AH$5:$AI$37,2,0))),IF(L461="CEPA",IF(ISERROR(VLOOKUP(M461,有害物质申报表!$AN$5:$AO$30,2,0)),"",(VLOOKUP(M461,有害物质申报表!$AN$5:$AO$30,2,0))),IF(L461="WA Safer Product",IF(ISERROR(VLOOKUP(M461,有害物质申报表!$AP$5:$AQ$22,2,0)),"",(VLOOKUP(M461,有害物质申报表!$AP$5:$AQ$22,2,0))),IF(M461="High Risk Prop 65",IF(ISERROR(VLOOKUP(N461,有害物质申报表!$AJ$5:$AK$24,2,0)),"",(VLOOKUP(N461,有害物质申报表!$AJ$5:$AK$24,2,0))),IF(M461="Complete Prop 65",IF(ISERROR(VLOOKUP(N461,有害物质申报表!$AL$5:$AM$967,2,0)),"",(VLOOKUP(N461,有害物质申报表!$AL$5:$AM$967,2,0))),IF(M461="Perfluorooctanoic acid PFOA its salts",IF(ISERROR(VLOOKUP(N461,有害物质申报表!$AR$5:$AS$12,2,0)),"",(VLOOKUP(N461,有害物质申报表!$AR$5:$AS$12,2,0))),IF(M461="Perfluoroocane sulphonic acid PFOS it salts",IF(ISERROR(VLOOKUP(N461,有害物质申报表!$AT$5:$AU$12,2,0)),"",(VLOOKUP(N461,有害物质申报表!$AT$5:$AU$12,2,0))),IF(M461="Perfluorohexane 1 sulphonic acid PFHxS its salts",IF(ISERROR(VLOOKUP(N461,有害物质申报表!$AV$5:$AW$12,2,0)),"",(VLOOKUP(N461,有害物质申报表!$AV$5:$AW$12,2,0))),IF(M461="Undecafluorohexanoic acid PFHxA its salts",IF(ISERROR(VLOOKUP(N461,有害物质申报表!$AX$5:$AY$12,2,0)),"",(VLOOKUP(N461,有害物质申报表!$AX$5:$AY$12,2,0))),IF(M461="Perfluorononanoic acid PFNA its salts",IF(ISERROR(VLOOKUP(N461,有害物质申报表!$AZ$5:$BA$9,2,0)),"",(VLOOKUP(N461,有害物质申报表!$AZ$5:$BA$9,2,0))),IF(M461="Perfluorobutane sulfonic acid PFBS and its salts",IF(ISERROR(VLOOKUP(N461,有害物质申报表!$BB$5:$BC$12,2,0)),"",(VLOOKUP(N461,有害物质申报表!$BB$5:$BC$12,2,0))),IF(M461="Long chain perfluorocarboxylic acids PFCAs C9 to C14 including their salts",IF(ISERROR(VLOOKUP(N461,有害物质申报表!$BD$5:$BE$14,2,0)),"",(VLOOKUP(N461,有害物质申报表!$BD$5:$BE$14,2,0))),IF(M461="Hexafluoropropylene oxide dimer acid HFPO DA or GenX and its acyl halides",IF(ISERROR(VLOOKUP(N461,有害物质申报表!$BF$5:$BG$9,2,0)),"",(VLOOKUP(N461,有害物质申报表!$BF$5:$BG$9,2,0))),IF(M461="Other PFAS",""))))))))))))))))</f>
        <v/>
      </c>
      <c r="P461" s="5"/>
      <c r="Q461" s="182" t="str" cm="1">
        <f t="array" ref="Q461">IF(ISBLANK(P461),"",P461*(LOOKUP(2,1/(NOT(ISBLANK($J$10:J461))),$J$10:J461)))</f>
        <v/>
      </c>
      <c r="R461" s="182" t="str" cm="1">
        <f t="array" ref="R461">IF(ISBLANK(P461),"", (LOOKUP(2,1/(NOT(ISBLANK($K$10:K461))),$K$10:K461)))</f>
        <v/>
      </c>
      <c r="S461" s="1018"/>
      <c r="T461" s="1019"/>
      <c r="U461" s="437"/>
      <c r="V461" s="437"/>
      <c r="W461" s="437"/>
      <c r="X461" s="437"/>
      <c r="Y461" s="437"/>
      <c r="Z461" s="437"/>
      <c r="AA461" s="437"/>
      <c r="AB461" s="437"/>
      <c r="AC461" s="437"/>
      <c r="AL461" s="952" t="s">
        <v>1116</v>
      </c>
      <c r="AM461" s="994" t="s">
        <v>2261</v>
      </c>
    </row>
    <row r="462" spans="1:39" ht="29" x14ac:dyDescent="0.6">
      <c r="A462" s="993"/>
      <c r="B462" s="1020"/>
      <c r="C462" s="182"/>
      <c r="D462" s="182"/>
      <c r="E462" s="182"/>
      <c r="F462" s="182"/>
      <c r="G462" s="182"/>
      <c r="H462" s="182"/>
      <c r="I462" s="182"/>
      <c r="J462" s="182"/>
      <c r="K462" s="182"/>
      <c r="L462" s="182" t="s">
        <v>2140</v>
      </c>
      <c r="M462" s="1018"/>
      <c r="N462" s="140"/>
      <c r="O462" s="140" t="str">
        <f>IF(L462="Full Materials Declaration","",IF(L462="TSCA Section 6h PBT",IF(ISERROR(VLOOKUP(M462,有害物质申报表!$AF$5:$AG$9,2,0)),"",(VLOOKUP(M462,有害物质申报表!$AF$5:$AG$9,2,0))),IF(L462="TSCA Risk Management",IF(ISERROR(VLOOKUP(M462,有害物质申报表!$AH$5:$AI$37,2,0)),"",(VLOOKUP(M462,有害物质申报表!$AH$5:$AI$37,2,0))),IF(L462="CEPA",IF(ISERROR(VLOOKUP(M462,有害物质申报表!$AN$5:$AO$30,2,0)),"",(VLOOKUP(M462,有害物质申报表!$AN$5:$AO$30,2,0))),IF(L462="WA Safer Product",IF(ISERROR(VLOOKUP(M462,有害物质申报表!$AP$5:$AQ$22,2,0)),"",(VLOOKUP(M462,有害物质申报表!$AP$5:$AQ$22,2,0))),IF(M462="High Risk Prop 65",IF(ISERROR(VLOOKUP(N462,有害物质申报表!$AJ$5:$AK$24,2,0)),"",(VLOOKUP(N462,有害物质申报表!$AJ$5:$AK$24,2,0))),IF(M462="Complete Prop 65",IF(ISERROR(VLOOKUP(N462,有害物质申报表!$AL$5:$AM$967,2,0)),"",(VLOOKUP(N462,有害物质申报表!$AL$5:$AM$967,2,0))),IF(M462="Perfluorooctanoic acid PFOA its salts",IF(ISERROR(VLOOKUP(N462,有害物质申报表!$AR$5:$AS$12,2,0)),"",(VLOOKUP(N462,有害物质申报表!$AR$5:$AS$12,2,0))),IF(M462="Perfluoroocane sulphonic acid PFOS it salts",IF(ISERROR(VLOOKUP(N462,有害物质申报表!$AT$5:$AU$12,2,0)),"",(VLOOKUP(N462,有害物质申报表!$AT$5:$AU$12,2,0))),IF(M462="Perfluorohexane 1 sulphonic acid PFHxS its salts",IF(ISERROR(VLOOKUP(N462,有害物质申报表!$AV$5:$AW$12,2,0)),"",(VLOOKUP(N462,有害物质申报表!$AV$5:$AW$12,2,0))),IF(M462="Undecafluorohexanoic acid PFHxA its salts",IF(ISERROR(VLOOKUP(N462,有害物质申报表!$AX$5:$AY$12,2,0)),"",(VLOOKUP(N462,有害物质申报表!$AX$5:$AY$12,2,0))),IF(M462="Perfluorononanoic acid PFNA its salts",IF(ISERROR(VLOOKUP(N462,有害物质申报表!$AZ$5:$BA$9,2,0)),"",(VLOOKUP(N462,有害物质申报表!$AZ$5:$BA$9,2,0))),IF(M462="Perfluorobutane sulfonic acid PFBS and its salts",IF(ISERROR(VLOOKUP(N462,有害物质申报表!$BB$5:$BC$12,2,0)),"",(VLOOKUP(N462,有害物质申报表!$BB$5:$BC$12,2,0))),IF(M462="Long chain perfluorocarboxylic acids PFCAs C9 to C14 including their salts",IF(ISERROR(VLOOKUP(N462,有害物质申报表!$BD$5:$BE$14,2,0)),"",(VLOOKUP(N462,有害物质申报表!$BD$5:$BE$14,2,0))),IF(M462="Hexafluoropropylene oxide dimer acid HFPO DA or GenX and its acyl halides",IF(ISERROR(VLOOKUP(N462,有害物质申报表!$BF$5:$BG$9,2,0)),"",(VLOOKUP(N462,有害物质申报表!$BF$5:$BG$9,2,0))),IF(M462="Other PFAS",""))))))))))))))))</f>
        <v/>
      </c>
      <c r="P462" s="5"/>
      <c r="Q462" s="182" t="str" cm="1">
        <f t="array" ref="Q462">IF(ISBLANK(P462),"",P462*(LOOKUP(2,1/(NOT(ISBLANK($J$10:J462))),$J$10:J462)))</f>
        <v/>
      </c>
      <c r="R462" s="182" t="str" cm="1">
        <f t="array" ref="R462">IF(ISBLANK(P462),"", (LOOKUP(2,1/(NOT(ISBLANK($K$10:K462))),$K$10:K462)))</f>
        <v/>
      </c>
      <c r="S462" s="1018"/>
      <c r="T462" s="1019"/>
      <c r="U462" s="437"/>
      <c r="V462" s="437"/>
      <c r="W462" s="437"/>
      <c r="X462" s="437"/>
      <c r="Y462" s="437"/>
      <c r="Z462" s="437"/>
      <c r="AA462" s="437"/>
      <c r="AB462" s="437"/>
      <c r="AC462" s="437"/>
      <c r="AL462" s="952" t="s">
        <v>183</v>
      </c>
      <c r="AM462" s="953" t="s">
        <v>184</v>
      </c>
    </row>
    <row r="463" spans="1:39" x14ac:dyDescent="0.6">
      <c r="A463" s="993"/>
      <c r="B463" s="1020"/>
      <c r="C463" s="182"/>
      <c r="D463" s="182"/>
      <c r="E463" s="182"/>
      <c r="F463" s="182"/>
      <c r="G463" s="182"/>
      <c r="H463" s="182"/>
      <c r="I463" s="182"/>
      <c r="J463" s="182"/>
      <c r="K463" s="182"/>
      <c r="L463" s="182" t="s">
        <v>2140</v>
      </c>
      <c r="M463" s="1018"/>
      <c r="N463" s="140"/>
      <c r="O463" s="140" t="str">
        <f>IF(L463="Full Materials Declaration","",IF(L463="TSCA Section 6h PBT",IF(ISERROR(VLOOKUP(M463,有害物质申报表!$AF$5:$AG$9,2,0)),"",(VLOOKUP(M463,有害物质申报表!$AF$5:$AG$9,2,0))),IF(L463="TSCA Risk Management",IF(ISERROR(VLOOKUP(M463,有害物质申报表!$AH$5:$AI$37,2,0)),"",(VLOOKUP(M463,有害物质申报表!$AH$5:$AI$37,2,0))),IF(L463="CEPA",IF(ISERROR(VLOOKUP(M463,有害物质申报表!$AN$5:$AO$30,2,0)),"",(VLOOKUP(M463,有害物质申报表!$AN$5:$AO$30,2,0))),IF(L463="WA Safer Product",IF(ISERROR(VLOOKUP(M463,有害物质申报表!$AP$5:$AQ$22,2,0)),"",(VLOOKUP(M463,有害物质申报表!$AP$5:$AQ$22,2,0))),IF(M463="High Risk Prop 65",IF(ISERROR(VLOOKUP(N463,有害物质申报表!$AJ$5:$AK$24,2,0)),"",(VLOOKUP(N463,有害物质申报表!$AJ$5:$AK$24,2,0))),IF(M463="Complete Prop 65",IF(ISERROR(VLOOKUP(N463,有害物质申报表!$AL$5:$AM$967,2,0)),"",(VLOOKUP(N463,有害物质申报表!$AL$5:$AM$967,2,0))),IF(M463="Perfluorooctanoic acid PFOA its salts",IF(ISERROR(VLOOKUP(N463,有害物质申报表!$AR$5:$AS$12,2,0)),"",(VLOOKUP(N463,有害物质申报表!$AR$5:$AS$12,2,0))),IF(M463="Perfluoroocane sulphonic acid PFOS it salts",IF(ISERROR(VLOOKUP(N463,有害物质申报表!$AT$5:$AU$12,2,0)),"",(VLOOKUP(N463,有害物质申报表!$AT$5:$AU$12,2,0))),IF(M463="Perfluorohexane 1 sulphonic acid PFHxS its salts",IF(ISERROR(VLOOKUP(N463,有害物质申报表!$AV$5:$AW$12,2,0)),"",(VLOOKUP(N463,有害物质申报表!$AV$5:$AW$12,2,0))),IF(M463="Undecafluorohexanoic acid PFHxA its salts",IF(ISERROR(VLOOKUP(N463,有害物质申报表!$AX$5:$AY$12,2,0)),"",(VLOOKUP(N463,有害物质申报表!$AX$5:$AY$12,2,0))),IF(M463="Perfluorononanoic acid PFNA its salts",IF(ISERROR(VLOOKUP(N463,有害物质申报表!$AZ$5:$BA$9,2,0)),"",(VLOOKUP(N463,有害物质申报表!$AZ$5:$BA$9,2,0))),IF(M463="Perfluorobutane sulfonic acid PFBS and its salts",IF(ISERROR(VLOOKUP(N463,有害物质申报表!$BB$5:$BC$12,2,0)),"",(VLOOKUP(N463,有害物质申报表!$BB$5:$BC$12,2,0))),IF(M463="Long chain perfluorocarboxylic acids PFCAs C9 to C14 including their salts",IF(ISERROR(VLOOKUP(N463,有害物质申报表!$BD$5:$BE$14,2,0)),"",(VLOOKUP(N463,有害物质申报表!$BD$5:$BE$14,2,0))),IF(M463="Hexafluoropropylene oxide dimer acid HFPO DA or GenX and its acyl halides",IF(ISERROR(VLOOKUP(N463,有害物质申报表!$BF$5:$BG$9,2,0)),"",(VLOOKUP(N463,有害物质申报表!$BF$5:$BG$9,2,0))),IF(M463="Other PFAS",""))))))))))))))))</f>
        <v/>
      </c>
      <c r="P463" s="5"/>
      <c r="Q463" s="182" t="str" cm="1">
        <f t="array" ref="Q463">IF(ISBLANK(P463),"",P463*(LOOKUP(2,1/(NOT(ISBLANK($J$10:J463))),$J$10:J463)))</f>
        <v/>
      </c>
      <c r="R463" s="182" t="str" cm="1">
        <f t="array" ref="R463">IF(ISBLANK(P463),"", (LOOKUP(2,1/(NOT(ISBLANK($K$10:K463))),$K$10:K463)))</f>
        <v/>
      </c>
      <c r="S463" s="1018"/>
      <c r="T463" s="1019"/>
      <c r="U463" s="437"/>
      <c r="V463" s="437"/>
      <c r="W463" s="437"/>
      <c r="X463" s="437"/>
      <c r="Y463" s="437"/>
      <c r="Z463" s="437"/>
      <c r="AA463" s="437"/>
      <c r="AB463" s="437"/>
      <c r="AC463" s="437"/>
      <c r="AL463" s="952" t="s">
        <v>228</v>
      </c>
      <c r="AM463" s="953" t="s">
        <v>229</v>
      </c>
    </row>
    <row r="464" spans="1:39" x14ac:dyDescent="0.6">
      <c r="A464" s="993"/>
      <c r="B464" s="1020"/>
      <c r="C464" s="182"/>
      <c r="D464" s="182"/>
      <c r="E464" s="182"/>
      <c r="F464" s="182"/>
      <c r="G464" s="182"/>
      <c r="H464" s="182"/>
      <c r="I464" s="182"/>
      <c r="J464" s="182"/>
      <c r="K464" s="182"/>
      <c r="L464" s="182" t="s">
        <v>2140</v>
      </c>
      <c r="M464" s="1018"/>
      <c r="N464" s="140"/>
      <c r="O464" s="140" t="str">
        <f>IF(L464="Full Materials Declaration","",IF(L464="TSCA Section 6h PBT",IF(ISERROR(VLOOKUP(M464,有害物质申报表!$AF$5:$AG$9,2,0)),"",(VLOOKUP(M464,有害物质申报表!$AF$5:$AG$9,2,0))),IF(L464="TSCA Risk Management",IF(ISERROR(VLOOKUP(M464,有害物质申报表!$AH$5:$AI$37,2,0)),"",(VLOOKUP(M464,有害物质申报表!$AH$5:$AI$37,2,0))),IF(L464="CEPA",IF(ISERROR(VLOOKUP(M464,有害物质申报表!$AN$5:$AO$30,2,0)),"",(VLOOKUP(M464,有害物质申报表!$AN$5:$AO$30,2,0))),IF(L464="WA Safer Product",IF(ISERROR(VLOOKUP(M464,有害物质申报表!$AP$5:$AQ$22,2,0)),"",(VLOOKUP(M464,有害物质申报表!$AP$5:$AQ$22,2,0))),IF(M464="High Risk Prop 65",IF(ISERROR(VLOOKUP(N464,有害物质申报表!$AJ$5:$AK$24,2,0)),"",(VLOOKUP(N464,有害物质申报表!$AJ$5:$AK$24,2,0))),IF(M464="Complete Prop 65",IF(ISERROR(VLOOKUP(N464,有害物质申报表!$AL$5:$AM$967,2,0)),"",(VLOOKUP(N464,有害物质申报表!$AL$5:$AM$967,2,0))),IF(M464="Perfluorooctanoic acid PFOA its salts",IF(ISERROR(VLOOKUP(N464,有害物质申报表!$AR$5:$AS$12,2,0)),"",(VLOOKUP(N464,有害物质申报表!$AR$5:$AS$12,2,0))),IF(M464="Perfluoroocane sulphonic acid PFOS it salts",IF(ISERROR(VLOOKUP(N464,有害物质申报表!$AT$5:$AU$12,2,0)),"",(VLOOKUP(N464,有害物质申报表!$AT$5:$AU$12,2,0))),IF(M464="Perfluorohexane 1 sulphonic acid PFHxS its salts",IF(ISERROR(VLOOKUP(N464,有害物质申报表!$AV$5:$AW$12,2,0)),"",(VLOOKUP(N464,有害物质申报表!$AV$5:$AW$12,2,0))),IF(M464="Undecafluorohexanoic acid PFHxA its salts",IF(ISERROR(VLOOKUP(N464,有害物质申报表!$AX$5:$AY$12,2,0)),"",(VLOOKUP(N464,有害物质申报表!$AX$5:$AY$12,2,0))),IF(M464="Perfluorononanoic acid PFNA its salts",IF(ISERROR(VLOOKUP(N464,有害物质申报表!$AZ$5:$BA$9,2,0)),"",(VLOOKUP(N464,有害物质申报表!$AZ$5:$BA$9,2,0))),IF(M464="Perfluorobutane sulfonic acid PFBS and its salts",IF(ISERROR(VLOOKUP(N464,有害物质申报表!$BB$5:$BC$12,2,0)),"",(VLOOKUP(N464,有害物质申报表!$BB$5:$BC$12,2,0))),IF(M464="Long chain perfluorocarboxylic acids PFCAs C9 to C14 including their salts",IF(ISERROR(VLOOKUP(N464,有害物质申报表!$BD$5:$BE$14,2,0)),"",(VLOOKUP(N464,有害物质申报表!$BD$5:$BE$14,2,0))),IF(M464="Hexafluoropropylene oxide dimer acid HFPO DA or GenX and its acyl halides",IF(ISERROR(VLOOKUP(N464,有害物质申报表!$BF$5:$BG$9,2,0)),"",(VLOOKUP(N464,有害物质申报表!$BF$5:$BG$9,2,0))),IF(M464="Other PFAS",""))))))))))))))))</f>
        <v/>
      </c>
      <c r="P464" s="5"/>
      <c r="Q464" s="182" t="str" cm="1">
        <f t="array" ref="Q464">IF(ISBLANK(P464),"",P464*(LOOKUP(2,1/(NOT(ISBLANK($J$10:J464))),$J$10:J464)))</f>
        <v/>
      </c>
      <c r="R464" s="182" t="str" cm="1">
        <f t="array" ref="R464">IF(ISBLANK(P464),"", (LOOKUP(2,1/(NOT(ISBLANK($K$10:K464))),$K$10:K464)))</f>
        <v/>
      </c>
      <c r="S464" s="1018"/>
      <c r="T464" s="1019"/>
      <c r="U464" s="437"/>
      <c r="V464" s="437"/>
      <c r="W464" s="437"/>
      <c r="X464" s="437"/>
      <c r="Y464" s="437"/>
      <c r="Z464" s="437"/>
      <c r="AA464" s="437"/>
      <c r="AB464" s="437"/>
      <c r="AC464" s="437"/>
      <c r="AL464" s="952" t="s">
        <v>274</v>
      </c>
      <c r="AM464" s="953" t="s">
        <v>275</v>
      </c>
    </row>
    <row r="465" spans="1:39" x14ac:dyDescent="0.6">
      <c r="A465" s="993"/>
      <c r="B465" s="1020"/>
      <c r="C465" s="182"/>
      <c r="D465" s="182"/>
      <c r="E465" s="182"/>
      <c r="F465" s="182"/>
      <c r="G465" s="182"/>
      <c r="H465" s="182"/>
      <c r="I465" s="182"/>
      <c r="J465" s="182"/>
      <c r="K465" s="182"/>
      <c r="L465" s="182" t="s">
        <v>2140</v>
      </c>
      <c r="M465" s="1018"/>
      <c r="N465" s="140"/>
      <c r="O465" s="140" t="str">
        <f>IF(L465="Full Materials Declaration","",IF(L465="TSCA Section 6h PBT",IF(ISERROR(VLOOKUP(M465,有害物质申报表!$AF$5:$AG$9,2,0)),"",(VLOOKUP(M465,有害物质申报表!$AF$5:$AG$9,2,0))),IF(L465="TSCA Risk Management",IF(ISERROR(VLOOKUP(M465,有害物质申报表!$AH$5:$AI$37,2,0)),"",(VLOOKUP(M465,有害物质申报表!$AH$5:$AI$37,2,0))),IF(L465="CEPA",IF(ISERROR(VLOOKUP(M465,有害物质申报表!$AN$5:$AO$30,2,0)),"",(VLOOKUP(M465,有害物质申报表!$AN$5:$AO$30,2,0))),IF(L465="WA Safer Product",IF(ISERROR(VLOOKUP(M465,有害物质申报表!$AP$5:$AQ$22,2,0)),"",(VLOOKUP(M465,有害物质申报表!$AP$5:$AQ$22,2,0))),IF(M465="High Risk Prop 65",IF(ISERROR(VLOOKUP(N465,有害物质申报表!$AJ$5:$AK$24,2,0)),"",(VLOOKUP(N465,有害物质申报表!$AJ$5:$AK$24,2,0))),IF(M465="Complete Prop 65",IF(ISERROR(VLOOKUP(N465,有害物质申报表!$AL$5:$AM$967,2,0)),"",(VLOOKUP(N465,有害物质申报表!$AL$5:$AM$967,2,0))),IF(M465="Perfluorooctanoic acid PFOA its salts",IF(ISERROR(VLOOKUP(N465,有害物质申报表!$AR$5:$AS$12,2,0)),"",(VLOOKUP(N465,有害物质申报表!$AR$5:$AS$12,2,0))),IF(M465="Perfluoroocane sulphonic acid PFOS it salts",IF(ISERROR(VLOOKUP(N465,有害物质申报表!$AT$5:$AU$12,2,0)),"",(VLOOKUP(N465,有害物质申报表!$AT$5:$AU$12,2,0))),IF(M465="Perfluorohexane 1 sulphonic acid PFHxS its salts",IF(ISERROR(VLOOKUP(N465,有害物质申报表!$AV$5:$AW$12,2,0)),"",(VLOOKUP(N465,有害物质申报表!$AV$5:$AW$12,2,0))),IF(M465="Undecafluorohexanoic acid PFHxA its salts",IF(ISERROR(VLOOKUP(N465,有害物质申报表!$AX$5:$AY$12,2,0)),"",(VLOOKUP(N465,有害物质申报表!$AX$5:$AY$12,2,0))),IF(M465="Perfluorononanoic acid PFNA its salts",IF(ISERROR(VLOOKUP(N465,有害物质申报表!$AZ$5:$BA$9,2,0)),"",(VLOOKUP(N465,有害物质申报表!$AZ$5:$BA$9,2,0))),IF(M465="Perfluorobutane sulfonic acid PFBS and its salts",IF(ISERROR(VLOOKUP(N465,有害物质申报表!$BB$5:$BC$12,2,0)),"",(VLOOKUP(N465,有害物质申报表!$BB$5:$BC$12,2,0))),IF(M465="Long chain perfluorocarboxylic acids PFCAs C9 to C14 including their salts",IF(ISERROR(VLOOKUP(N465,有害物质申报表!$BD$5:$BE$14,2,0)),"",(VLOOKUP(N465,有害物质申报表!$BD$5:$BE$14,2,0))),IF(M465="Hexafluoropropylene oxide dimer acid HFPO DA or GenX and its acyl halides",IF(ISERROR(VLOOKUP(N465,有害物质申报表!$BF$5:$BG$9,2,0)),"",(VLOOKUP(N465,有害物质申报表!$BF$5:$BG$9,2,0))),IF(M465="Other PFAS",""))))))))))))))))</f>
        <v/>
      </c>
      <c r="P465" s="5"/>
      <c r="Q465" s="182" t="str" cm="1">
        <f t="array" ref="Q465">IF(ISBLANK(P465),"",P465*(LOOKUP(2,1/(NOT(ISBLANK($J$10:J465))),$J$10:J465)))</f>
        <v/>
      </c>
      <c r="R465" s="182" t="str" cm="1">
        <f t="array" ref="R465">IF(ISBLANK(P465),"", (LOOKUP(2,1/(NOT(ISBLANK($K$10:K465))),$K$10:K465)))</f>
        <v/>
      </c>
      <c r="S465" s="1018"/>
      <c r="T465" s="1019"/>
      <c r="U465" s="437"/>
      <c r="V465" s="437"/>
      <c r="W465" s="437"/>
      <c r="X465" s="437"/>
      <c r="Y465" s="437"/>
      <c r="Z465" s="437"/>
      <c r="AA465" s="437"/>
      <c r="AB465" s="437"/>
      <c r="AC465" s="437"/>
      <c r="AL465" s="952" t="s">
        <v>466</v>
      </c>
      <c r="AM465" s="953" t="s">
        <v>467</v>
      </c>
    </row>
    <row r="466" spans="1:39" x14ac:dyDescent="0.6">
      <c r="A466" s="993"/>
      <c r="B466" s="1020"/>
      <c r="C466" s="182"/>
      <c r="D466" s="182"/>
      <c r="E466" s="182"/>
      <c r="F466" s="182"/>
      <c r="G466" s="182"/>
      <c r="H466" s="182"/>
      <c r="I466" s="182"/>
      <c r="J466" s="182"/>
      <c r="K466" s="182"/>
      <c r="L466" s="182" t="s">
        <v>2140</v>
      </c>
      <c r="M466" s="1018"/>
      <c r="N466" s="140"/>
      <c r="O466" s="140" t="str">
        <f>IF(L466="Full Materials Declaration","",IF(L466="TSCA Section 6h PBT",IF(ISERROR(VLOOKUP(M466,有害物质申报表!$AF$5:$AG$9,2,0)),"",(VLOOKUP(M466,有害物质申报表!$AF$5:$AG$9,2,0))),IF(L466="TSCA Risk Management",IF(ISERROR(VLOOKUP(M466,有害物质申报表!$AH$5:$AI$37,2,0)),"",(VLOOKUP(M466,有害物质申报表!$AH$5:$AI$37,2,0))),IF(L466="CEPA",IF(ISERROR(VLOOKUP(M466,有害物质申报表!$AN$5:$AO$30,2,0)),"",(VLOOKUP(M466,有害物质申报表!$AN$5:$AO$30,2,0))),IF(L466="WA Safer Product",IF(ISERROR(VLOOKUP(M466,有害物质申报表!$AP$5:$AQ$22,2,0)),"",(VLOOKUP(M466,有害物质申报表!$AP$5:$AQ$22,2,0))),IF(M466="High Risk Prop 65",IF(ISERROR(VLOOKUP(N466,有害物质申报表!$AJ$5:$AK$24,2,0)),"",(VLOOKUP(N466,有害物质申报表!$AJ$5:$AK$24,2,0))),IF(M466="Complete Prop 65",IF(ISERROR(VLOOKUP(N466,有害物质申报表!$AL$5:$AM$967,2,0)),"",(VLOOKUP(N466,有害物质申报表!$AL$5:$AM$967,2,0))),IF(M466="Perfluorooctanoic acid PFOA its salts",IF(ISERROR(VLOOKUP(N466,有害物质申报表!$AR$5:$AS$12,2,0)),"",(VLOOKUP(N466,有害物质申报表!$AR$5:$AS$12,2,0))),IF(M466="Perfluoroocane sulphonic acid PFOS it salts",IF(ISERROR(VLOOKUP(N466,有害物质申报表!$AT$5:$AU$12,2,0)),"",(VLOOKUP(N466,有害物质申报表!$AT$5:$AU$12,2,0))),IF(M466="Perfluorohexane 1 sulphonic acid PFHxS its salts",IF(ISERROR(VLOOKUP(N466,有害物质申报表!$AV$5:$AW$12,2,0)),"",(VLOOKUP(N466,有害物质申报表!$AV$5:$AW$12,2,0))),IF(M466="Undecafluorohexanoic acid PFHxA its salts",IF(ISERROR(VLOOKUP(N466,有害物质申报表!$AX$5:$AY$12,2,0)),"",(VLOOKUP(N466,有害物质申报表!$AX$5:$AY$12,2,0))),IF(M466="Perfluorononanoic acid PFNA its salts",IF(ISERROR(VLOOKUP(N466,有害物质申报表!$AZ$5:$BA$9,2,0)),"",(VLOOKUP(N466,有害物质申报表!$AZ$5:$BA$9,2,0))),IF(M466="Perfluorobutane sulfonic acid PFBS and its salts",IF(ISERROR(VLOOKUP(N466,有害物质申报表!$BB$5:$BC$12,2,0)),"",(VLOOKUP(N466,有害物质申报表!$BB$5:$BC$12,2,0))),IF(M466="Long chain perfluorocarboxylic acids PFCAs C9 to C14 including their salts",IF(ISERROR(VLOOKUP(N466,有害物质申报表!$BD$5:$BE$14,2,0)),"",(VLOOKUP(N466,有害物质申报表!$BD$5:$BE$14,2,0))),IF(M466="Hexafluoropropylene oxide dimer acid HFPO DA or GenX and its acyl halides",IF(ISERROR(VLOOKUP(N466,有害物质申报表!$BF$5:$BG$9,2,0)),"",(VLOOKUP(N466,有害物质申报表!$BF$5:$BG$9,2,0))),IF(M466="Other PFAS",""))))))))))))))))</f>
        <v/>
      </c>
      <c r="P466" s="5"/>
      <c r="Q466" s="182" t="str" cm="1">
        <f t="array" ref="Q466">IF(ISBLANK(P466),"",P466*(LOOKUP(2,1/(NOT(ISBLANK($J$10:J466))),$J$10:J466)))</f>
        <v/>
      </c>
      <c r="R466" s="182" t="str" cm="1">
        <f t="array" ref="R466">IF(ISBLANK(P466),"", (LOOKUP(2,1/(NOT(ISBLANK($K$10:K466))),$K$10:K466)))</f>
        <v/>
      </c>
      <c r="S466" s="1018"/>
      <c r="T466" s="1019"/>
      <c r="U466" s="437"/>
      <c r="V466" s="437"/>
      <c r="W466" s="437"/>
      <c r="X466" s="437"/>
      <c r="Y466" s="437"/>
      <c r="Z466" s="437"/>
      <c r="AA466" s="437"/>
      <c r="AB466" s="437"/>
      <c r="AC466" s="437"/>
      <c r="AL466" s="952" t="s">
        <v>579</v>
      </c>
      <c r="AM466" s="953" t="s">
        <v>119</v>
      </c>
    </row>
    <row r="467" spans="1:39" x14ac:dyDescent="0.6">
      <c r="A467" s="993"/>
      <c r="B467" s="1020"/>
      <c r="C467" s="182"/>
      <c r="D467" s="182"/>
      <c r="E467" s="182"/>
      <c r="F467" s="182"/>
      <c r="G467" s="182"/>
      <c r="H467" s="182"/>
      <c r="I467" s="182"/>
      <c r="J467" s="182"/>
      <c r="K467" s="182"/>
      <c r="L467" s="182" t="s">
        <v>2140</v>
      </c>
      <c r="M467" s="1018"/>
      <c r="N467" s="140"/>
      <c r="O467" s="140" t="str">
        <f>IF(L467="Full Materials Declaration","",IF(L467="TSCA Section 6h PBT",IF(ISERROR(VLOOKUP(M467,有害物质申报表!$AF$5:$AG$9,2,0)),"",(VLOOKUP(M467,有害物质申报表!$AF$5:$AG$9,2,0))),IF(L467="TSCA Risk Management",IF(ISERROR(VLOOKUP(M467,有害物质申报表!$AH$5:$AI$37,2,0)),"",(VLOOKUP(M467,有害物质申报表!$AH$5:$AI$37,2,0))),IF(L467="CEPA",IF(ISERROR(VLOOKUP(M467,有害物质申报表!$AN$5:$AO$30,2,0)),"",(VLOOKUP(M467,有害物质申报表!$AN$5:$AO$30,2,0))),IF(L467="WA Safer Product",IF(ISERROR(VLOOKUP(M467,有害物质申报表!$AP$5:$AQ$22,2,0)),"",(VLOOKUP(M467,有害物质申报表!$AP$5:$AQ$22,2,0))),IF(M467="High Risk Prop 65",IF(ISERROR(VLOOKUP(N467,有害物质申报表!$AJ$5:$AK$24,2,0)),"",(VLOOKUP(N467,有害物质申报表!$AJ$5:$AK$24,2,0))),IF(M467="Complete Prop 65",IF(ISERROR(VLOOKUP(N467,有害物质申报表!$AL$5:$AM$967,2,0)),"",(VLOOKUP(N467,有害物质申报表!$AL$5:$AM$967,2,0))),IF(M467="Perfluorooctanoic acid PFOA its salts",IF(ISERROR(VLOOKUP(N467,有害物质申报表!$AR$5:$AS$12,2,0)),"",(VLOOKUP(N467,有害物质申报表!$AR$5:$AS$12,2,0))),IF(M467="Perfluoroocane sulphonic acid PFOS it salts",IF(ISERROR(VLOOKUP(N467,有害物质申报表!$AT$5:$AU$12,2,0)),"",(VLOOKUP(N467,有害物质申报表!$AT$5:$AU$12,2,0))),IF(M467="Perfluorohexane 1 sulphonic acid PFHxS its salts",IF(ISERROR(VLOOKUP(N467,有害物质申报表!$AV$5:$AW$12,2,0)),"",(VLOOKUP(N467,有害物质申报表!$AV$5:$AW$12,2,0))),IF(M467="Undecafluorohexanoic acid PFHxA its salts",IF(ISERROR(VLOOKUP(N467,有害物质申报表!$AX$5:$AY$12,2,0)),"",(VLOOKUP(N467,有害物质申报表!$AX$5:$AY$12,2,0))),IF(M467="Perfluorononanoic acid PFNA its salts",IF(ISERROR(VLOOKUP(N467,有害物质申报表!$AZ$5:$BA$9,2,0)),"",(VLOOKUP(N467,有害物质申报表!$AZ$5:$BA$9,2,0))),IF(M467="Perfluorobutane sulfonic acid PFBS and its salts",IF(ISERROR(VLOOKUP(N467,有害物质申报表!$BB$5:$BC$12,2,0)),"",(VLOOKUP(N467,有害物质申报表!$BB$5:$BC$12,2,0))),IF(M467="Long chain perfluorocarboxylic acids PFCAs C9 to C14 including their salts",IF(ISERROR(VLOOKUP(N467,有害物质申报表!$BD$5:$BE$14,2,0)),"",(VLOOKUP(N467,有害物质申报表!$BD$5:$BE$14,2,0))),IF(M467="Hexafluoropropylene oxide dimer acid HFPO DA or GenX and its acyl halides",IF(ISERROR(VLOOKUP(N467,有害物质申报表!$BF$5:$BG$9,2,0)),"",(VLOOKUP(N467,有害物质申报表!$BF$5:$BG$9,2,0))),IF(M467="Other PFAS",""))))))))))))))))</f>
        <v/>
      </c>
      <c r="P467" s="5"/>
      <c r="Q467" s="182" t="str" cm="1">
        <f t="array" ref="Q467">IF(ISBLANK(P467),"",P467*(LOOKUP(2,1/(NOT(ISBLANK($J$10:J467))),$J$10:J467)))</f>
        <v/>
      </c>
      <c r="R467" s="182" t="str" cm="1">
        <f t="array" ref="R467">IF(ISBLANK(P467),"", (LOOKUP(2,1/(NOT(ISBLANK($K$10:K467))),$K$10:K467)))</f>
        <v/>
      </c>
      <c r="S467" s="1018"/>
      <c r="T467" s="1019"/>
      <c r="U467" s="437"/>
      <c r="V467" s="437"/>
      <c r="W467" s="437"/>
      <c r="X467" s="437"/>
      <c r="Y467" s="437"/>
      <c r="Z467" s="437"/>
      <c r="AA467" s="437"/>
      <c r="AB467" s="437"/>
      <c r="AC467" s="437"/>
      <c r="AL467" s="952" t="s">
        <v>671</v>
      </c>
      <c r="AM467" s="953" t="s">
        <v>672</v>
      </c>
    </row>
    <row r="468" spans="1:39" ht="29" x14ac:dyDescent="0.6">
      <c r="A468" s="993"/>
      <c r="B468" s="1020"/>
      <c r="C468" s="182"/>
      <c r="D468" s="182"/>
      <c r="E468" s="182"/>
      <c r="F468" s="182"/>
      <c r="G468" s="182"/>
      <c r="H468" s="182"/>
      <c r="I468" s="182"/>
      <c r="J468" s="182"/>
      <c r="K468" s="182"/>
      <c r="L468" s="182" t="s">
        <v>2140</v>
      </c>
      <c r="M468" s="1018"/>
      <c r="N468" s="140"/>
      <c r="O468" s="140" t="str">
        <f>IF(L468="Full Materials Declaration","",IF(L468="TSCA Section 6h PBT",IF(ISERROR(VLOOKUP(M468,有害物质申报表!$AF$5:$AG$9,2,0)),"",(VLOOKUP(M468,有害物质申报表!$AF$5:$AG$9,2,0))),IF(L468="TSCA Risk Management",IF(ISERROR(VLOOKUP(M468,有害物质申报表!$AH$5:$AI$37,2,0)),"",(VLOOKUP(M468,有害物质申报表!$AH$5:$AI$37,2,0))),IF(L468="CEPA",IF(ISERROR(VLOOKUP(M468,有害物质申报表!$AN$5:$AO$30,2,0)),"",(VLOOKUP(M468,有害物质申报表!$AN$5:$AO$30,2,0))),IF(L468="WA Safer Product",IF(ISERROR(VLOOKUP(M468,有害物质申报表!$AP$5:$AQ$22,2,0)),"",(VLOOKUP(M468,有害物质申报表!$AP$5:$AQ$22,2,0))),IF(M468="High Risk Prop 65",IF(ISERROR(VLOOKUP(N468,有害物质申报表!$AJ$5:$AK$24,2,0)),"",(VLOOKUP(N468,有害物质申报表!$AJ$5:$AK$24,2,0))),IF(M468="Complete Prop 65",IF(ISERROR(VLOOKUP(N468,有害物质申报表!$AL$5:$AM$967,2,0)),"",(VLOOKUP(N468,有害物质申报表!$AL$5:$AM$967,2,0))),IF(M468="Perfluorooctanoic acid PFOA its salts",IF(ISERROR(VLOOKUP(N468,有害物质申报表!$AR$5:$AS$12,2,0)),"",(VLOOKUP(N468,有害物质申报表!$AR$5:$AS$12,2,0))),IF(M468="Perfluoroocane sulphonic acid PFOS it salts",IF(ISERROR(VLOOKUP(N468,有害物质申报表!$AT$5:$AU$12,2,0)),"",(VLOOKUP(N468,有害物质申报表!$AT$5:$AU$12,2,0))),IF(M468="Perfluorohexane 1 sulphonic acid PFHxS its salts",IF(ISERROR(VLOOKUP(N468,有害物质申报表!$AV$5:$AW$12,2,0)),"",(VLOOKUP(N468,有害物质申报表!$AV$5:$AW$12,2,0))),IF(M468="Undecafluorohexanoic acid PFHxA its salts",IF(ISERROR(VLOOKUP(N468,有害物质申报表!$AX$5:$AY$12,2,0)),"",(VLOOKUP(N468,有害物质申报表!$AX$5:$AY$12,2,0))),IF(M468="Perfluorononanoic acid PFNA its salts",IF(ISERROR(VLOOKUP(N468,有害物质申报表!$AZ$5:$BA$9,2,0)),"",(VLOOKUP(N468,有害物质申报表!$AZ$5:$BA$9,2,0))),IF(M468="Perfluorobutane sulfonic acid PFBS and its salts",IF(ISERROR(VLOOKUP(N468,有害物质申报表!$BB$5:$BC$12,2,0)),"",(VLOOKUP(N468,有害物质申报表!$BB$5:$BC$12,2,0))),IF(M468="Long chain perfluorocarboxylic acids PFCAs C9 to C14 including their salts",IF(ISERROR(VLOOKUP(N468,有害物质申报表!$BD$5:$BE$14,2,0)),"",(VLOOKUP(N468,有害物质申报表!$BD$5:$BE$14,2,0))),IF(M468="Hexafluoropropylene oxide dimer acid HFPO DA or GenX and its acyl halides",IF(ISERROR(VLOOKUP(N468,有害物质申报表!$BF$5:$BG$9,2,0)),"",(VLOOKUP(N468,有害物质申报表!$BF$5:$BG$9,2,0))),IF(M468="Other PFAS",""))))))))))))))))</f>
        <v/>
      </c>
      <c r="P468" s="5"/>
      <c r="Q468" s="182" t="str" cm="1">
        <f t="array" ref="Q468">IF(ISBLANK(P468),"",P468*(LOOKUP(2,1/(NOT(ISBLANK($J$10:J468))),$J$10:J468)))</f>
        <v/>
      </c>
      <c r="R468" s="182" t="str" cm="1">
        <f t="array" ref="R468">IF(ISBLANK(P468),"", (LOOKUP(2,1/(NOT(ISBLANK($K$10:K468))),$K$10:K468)))</f>
        <v/>
      </c>
      <c r="S468" s="1018"/>
      <c r="T468" s="1019"/>
      <c r="U468" s="437"/>
      <c r="V468" s="437"/>
      <c r="W468" s="437"/>
      <c r="X468" s="437"/>
      <c r="Y468" s="437"/>
      <c r="Z468" s="437"/>
      <c r="AA468" s="437"/>
      <c r="AB468" s="437"/>
      <c r="AC468" s="437"/>
      <c r="AL468" s="952" t="s">
        <v>789</v>
      </c>
      <c r="AM468" s="953" t="s">
        <v>119</v>
      </c>
    </row>
    <row r="469" spans="1:39" x14ac:dyDescent="0.6">
      <c r="A469" s="993"/>
      <c r="B469" s="1020"/>
      <c r="C469" s="182"/>
      <c r="D469" s="182"/>
      <c r="E469" s="182"/>
      <c r="F469" s="182"/>
      <c r="G469" s="182"/>
      <c r="H469" s="182"/>
      <c r="I469" s="182"/>
      <c r="J469" s="182"/>
      <c r="K469" s="182"/>
      <c r="L469" s="182" t="s">
        <v>2140</v>
      </c>
      <c r="M469" s="1018"/>
      <c r="N469" s="140"/>
      <c r="O469" s="140" t="str">
        <f>IF(L469="Full Materials Declaration","",IF(L469="TSCA Section 6h PBT",IF(ISERROR(VLOOKUP(M469,有害物质申报表!$AF$5:$AG$9,2,0)),"",(VLOOKUP(M469,有害物质申报表!$AF$5:$AG$9,2,0))),IF(L469="TSCA Risk Management",IF(ISERROR(VLOOKUP(M469,有害物质申报表!$AH$5:$AI$37,2,0)),"",(VLOOKUP(M469,有害物质申报表!$AH$5:$AI$37,2,0))),IF(L469="CEPA",IF(ISERROR(VLOOKUP(M469,有害物质申报表!$AN$5:$AO$30,2,0)),"",(VLOOKUP(M469,有害物质申报表!$AN$5:$AO$30,2,0))),IF(L469="WA Safer Product",IF(ISERROR(VLOOKUP(M469,有害物质申报表!$AP$5:$AQ$22,2,0)),"",(VLOOKUP(M469,有害物质申报表!$AP$5:$AQ$22,2,0))),IF(M469="High Risk Prop 65",IF(ISERROR(VLOOKUP(N469,有害物质申报表!$AJ$5:$AK$24,2,0)),"",(VLOOKUP(N469,有害物质申报表!$AJ$5:$AK$24,2,0))),IF(M469="Complete Prop 65",IF(ISERROR(VLOOKUP(N469,有害物质申报表!$AL$5:$AM$967,2,0)),"",(VLOOKUP(N469,有害物质申报表!$AL$5:$AM$967,2,0))),IF(M469="Perfluorooctanoic acid PFOA its salts",IF(ISERROR(VLOOKUP(N469,有害物质申报表!$AR$5:$AS$12,2,0)),"",(VLOOKUP(N469,有害物质申报表!$AR$5:$AS$12,2,0))),IF(M469="Perfluoroocane sulphonic acid PFOS it salts",IF(ISERROR(VLOOKUP(N469,有害物质申报表!$AT$5:$AU$12,2,0)),"",(VLOOKUP(N469,有害物质申报表!$AT$5:$AU$12,2,0))),IF(M469="Perfluorohexane 1 sulphonic acid PFHxS its salts",IF(ISERROR(VLOOKUP(N469,有害物质申报表!$AV$5:$AW$12,2,0)),"",(VLOOKUP(N469,有害物质申报表!$AV$5:$AW$12,2,0))),IF(M469="Undecafluorohexanoic acid PFHxA its salts",IF(ISERROR(VLOOKUP(N469,有害物质申报表!$AX$5:$AY$12,2,0)),"",(VLOOKUP(N469,有害物质申报表!$AX$5:$AY$12,2,0))),IF(M469="Perfluorononanoic acid PFNA its salts",IF(ISERROR(VLOOKUP(N469,有害物质申报表!$AZ$5:$BA$9,2,0)),"",(VLOOKUP(N469,有害物质申报表!$AZ$5:$BA$9,2,0))),IF(M469="Perfluorobutane sulfonic acid PFBS and its salts",IF(ISERROR(VLOOKUP(N469,有害物质申报表!$BB$5:$BC$12,2,0)),"",(VLOOKUP(N469,有害物质申报表!$BB$5:$BC$12,2,0))),IF(M469="Long chain perfluorocarboxylic acids PFCAs C9 to C14 including their salts",IF(ISERROR(VLOOKUP(N469,有害物质申报表!$BD$5:$BE$14,2,0)),"",(VLOOKUP(N469,有害物质申报表!$BD$5:$BE$14,2,0))),IF(M469="Hexafluoropropylene oxide dimer acid HFPO DA or GenX and its acyl halides",IF(ISERROR(VLOOKUP(N469,有害物质申报表!$BF$5:$BG$9,2,0)),"",(VLOOKUP(N469,有害物质申报表!$BF$5:$BG$9,2,0))),IF(M469="Other PFAS",""))))))))))))))))</f>
        <v/>
      </c>
      <c r="P469" s="5"/>
      <c r="Q469" s="182" t="str" cm="1">
        <f t="array" ref="Q469">IF(ISBLANK(P469),"",P469*(LOOKUP(2,1/(NOT(ISBLANK($J$10:J469))),$J$10:J469)))</f>
        <v/>
      </c>
      <c r="R469" s="182" t="str" cm="1">
        <f t="array" ref="R469">IF(ISBLANK(P469),"", (LOOKUP(2,1/(NOT(ISBLANK($K$10:K469))),$K$10:K469)))</f>
        <v/>
      </c>
      <c r="S469" s="1018"/>
      <c r="T469" s="1019"/>
      <c r="U469" s="437"/>
      <c r="V469" s="437"/>
      <c r="W469" s="437"/>
      <c r="X469" s="437"/>
      <c r="Y469" s="437"/>
      <c r="Z469" s="437"/>
      <c r="AA469" s="437"/>
      <c r="AB469" s="437"/>
      <c r="AC469" s="437"/>
      <c r="AL469" s="952" t="s">
        <v>1277</v>
      </c>
      <c r="AM469" s="953" t="s">
        <v>1278</v>
      </c>
    </row>
    <row r="470" spans="1:39" x14ac:dyDescent="0.6">
      <c r="A470" s="993"/>
      <c r="B470" s="1020"/>
      <c r="C470" s="182"/>
      <c r="D470" s="182"/>
      <c r="E470" s="182"/>
      <c r="F470" s="182"/>
      <c r="G470" s="182"/>
      <c r="H470" s="182"/>
      <c r="I470" s="182"/>
      <c r="J470" s="182"/>
      <c r="K470" s="182"/>
      <c r="L470" s="182" t="s">
        <v>2140</v>
      </c>
      <c r="M470" s="1018"/>
      <c r="N470" s="140"/>
      <c r="O470" s="140" t="str">
        <f>IF(L470="Full Materials Declaration","",IF(L470="TSCA Section 6h PBT",IF(ISERROR(VLOOKUP(M470,有害物质申报表!$AF$5:$AG$9,2,0)),"",(VLOOKUP(M470,有害物质申报表!$AF$5:$AG$9,2,0))),IF(L470="TSCA Risk Management",IF(ISERROR(VLOOKUP(M470,有害物质申报表!$AH$5:$AI$37,2,0)),"",(VLOOKUP(M470,有害物质申报表!$AH$5:$AI$37,2,0))),IF(L470="CEPA",IF(ISERROR(VLOOKUP(M470,有害物质申报表!$AN$5:$AO$30,2,0)),"",(VLOOKUP(M470,有害物质申报表!$AN$5:$AO$30,2,0))),IF(L470="WA Safer Product",IF(ISERROR(VLOOKUP(M470,有害物质申报表!$AP$5:$AQ$22,2,0)),"",(VLOOKUP(M470,有害物质申报表!$AP$5:$AQ$22,2,0))),IF(M470="High Risk Prop 65",IF(ISERROR(VLOOKUP(N470,有害物质申报表!$AJ$5:$AK$24,2,0)),"",(VLOOKUP(N470,有害物质申报表!$AJ$5:$AK$24,2,0))),IF(M470="Complete Prop 65",IF(ISERROR(VLOOKUP(N470,有害物质申报表!$AL$5:$AM$967,2,0)),"",(VLOOKUP(N470,有害物质申报表!$AL$5:$AM$967,2,0))),IF(M470="Perfluorooctanoic acid PFOA its salts",IF(ISERROR(VLOOKUP(N470,有害物质申报表!$AR$5:$AS$12,2,0)),"",(VLOOKUP(N470,有害物质申报表!$AR$5:$AS$12,2,0))),IF(M470="Perfluoroocane sulphonic acid PFOS it salts",IF(ISERROR(VLOOKUP(N470,有害物质申报表!$AT$5:$AU$12,2,0)),"",(VLOOKUP(N470,有害物质申报表!$AT$5:$AU$12,2,0))),IF(M470="Perfluorohexane 1 sulphonic acid PFHxS its salts",IF(ISERROR(VLOOKUP(N470,有害物质申报表!$AV$5:$AW$12,2,0)),"",(VLOOKUP(N470,有害物质申报表!$AV$5:$AW$12,2,0))),IF(M470="Undecafluorohexanoic acid PFHxA its salts",IF(ISERROR(VLOOKUP(N470,有害物质申报表!$AX$5:$AY$12,2,0)),"",(VLOOKUP(N470,有害物质申报表!$AX$5:$AY$12,2,0))),IF(M470="Perfluorononanoic acid PFNA its salts",IF(ISERROR(VLOOKUP(N470,有害物质申报表!$AZ$5:$BA$9,2,0)),"",(VLOOKUP(N470,有害物质申报表!$AZ$5:$BA$9,2,0))),IF(M470="Perfluorobutane sulfonic acid PFBS and its salts",IF(ISERROR(VLOOKUP(N470,有害物质申报表!$BB$5:$BC$12,2,0)),"",(VLOOKUP(N470,有害物质申报表!$BB$5:$BC$12,2,0))),IF(M470="Long chain perfluorocarboxylic acids PFCAs C9 to C14 including their salts",IF(ISERROR(VLOOKUP(N470,有害物质申报表!$BD$5:$BE$14,2,0)),"",(VLOOKUP(N470,有害物质申报表!$BD$5:$BE$14,2,0))),IF(M470="Hexafluoropropylene oxide dimer acid HFPO DA or GenX and its acyl halides",IF(ISERROR(VLOOKUP(N470,有害物质申报表!$BF$5:$BG$9,2,0)),"",(VLOOKUP(N470,有害物质申报表!$BF$5:$BG$9,2,0))),IF(M470="Other PFAS",""))))))))))))))))</f>
        <v/>
      </c>
      <c r="P470" s="5"/>
      <c r="Q470" s="182" t="str" cm="1">
        <f t="array" ref="Q470">IF(ISBLANK(P470),"",P470*(LOOKUP(2,1/(NOT(ISBLANK($J$10:J470))),$J$10:J470)))</f>
        <v/>
      </c>
      <c r="R470" s="182" t="str" cm="1">
        <f t="array" ref="R470">IF(ISBLANK(P470),"", (LOOKUP(2,1/(NOT(ISBLANK($K$10:K470))),$K$10:K470)))</f>
        <v/>
      </c>
      <c r="S470" s="1018"/>
      <c r="T470" s="1019"/>
      <c r="U470" s="437"/>
      <c r="V470" s="437"/>
      <c r="W470" s="437"/>
      <c r="X470" s="437"/>
      <c r="Y470" s="437"/>
      <c r="Z470" s="437"/>
      <c r="AA470" s="437"/>
      <c r="AB470" s="437"/>
      <c r="AC470" s="437"/>
      <c r="AL470" s="952" t="s">
        <v>1359</v>
      </c>
      <c r="AM470" s="953" t="s">
        <v>119</v>
      </c>
    </row>
    <row r="471" spans="1:39" ht="29" x14ac:dyDescent="0.6">
      <c r="A471" s="993"/>
      <c r="B471" s="1020"/>
      <c r="C471" s="182"/>
      <c r="D471" s="182"/>
      <c r="E471" s="182"/>
      <c r="F471" s="182"/>
      <c r="G471" s="182"/>
      <c r="H471" s="182"/>
      <c r="I471" s="182"/>
      <c r="J471" s="182"/>
      <c r="K471" s="182"/>
      <c r="L471" s="182" t="s">
        <v>2140</v>
      </c>
      <c r="M471" s="1018"/>
      <c r="N471" s="140"/>
      <c r="O471" s="140" t="str">
        <f>IF(L471="Full Materials Declaration","",IF(L471="TSCA Section 6h PBT",IF(ISERROR(VLOOKUP(M471,有害物质申报表!$AF$5:$AG$9,2,0)),"",(VLOOKUP(M471,有害物质申报表!$AF$5:$AG$9,2,0))),IF(L471="TSCA Risk Management",IF(ISERROR(VLOOKUP(M471,有害物质申报表!$AH$5:$AI$37,2,0)),"",(VLOOKUP(M471,有害物质申报表!$AH$5:$AI$37,2,0))),IF(L471="CEPA",IF(ISERROR(VLOOKUP(M471,有害物质申报表!$AN$5:$AO$30,2,0)),"",(VLOOKUP(M471,有害物质申报表!$AN$5:$AO$30,2,0))),IF(L471="WA Safer Product",IF(ISERROR(VLOOKUP(M471,有害物质申报表!$AP$5:$AQ$22,2,0)),"",(VLOOKUP(M471,有害物质申报表!$AP$5:$AQ$22,2,0))),IF(M471="High Risk Prop 65",IF(ISERROR(VLOOKUP(N471,有害物质申报表!$AJ$5:$AK$24,2,0)),"",(VLOOKUP(N471,有害物质申报表!$AJ$5:$AK$24,2,0))),IF(M471="Complete Prop 65",IF(ISERROR(VLOOKUP(N471,有害物质申报表!$AL$5:$AM$967,2,0)),"",(VLOOKUP(N471,有害物质申报表!$AL$5:$AM$967,2,0))),IF(M471="Perfluorooctanoic acid PFOA its salts",IF(ISERROR(VLOOKUP(N471,有害物质申报表!$AR$5:$AS$12,2,0)),"",(VLOOKUP(N471,有害物质申报表!$AR$5:$AS$12,2,0))),IF(M471="Perfluoroocane sulphonic acid PFOS it salts",IF(ISERROR(VLOOKUP(N471,有害物质申报表!$AT$5:$AU$12,2,0)),"",(VLOOKUP(N471,有害物质申报表!$AT$5:$AU$12,2,0))),IF(M471="Perfluorohexane 1 sulphonic acid PFHxS its salts",IF(ISERROR(VLOOKUP(N471,有害物质申报表!$AV$5:$AW$12,2,0)),"",(VLOOKUP(N471,有害物质申报表!$AV$5:$AW$12,2,0))),IF(M471="Undecafluorohexanoic acid PFHxA its salts",IF(ISERROR(VLOOKUP(N471,有害物质申报表!$AX$5:$AY$12,2,0)),"",(VLOOKUP(N471,有害物质申报表!$AX$5:$AY$12,2,0))),IF(M471="Perfluorononanoic acid PFNA its salts",IF(ISERROR(VLOOKUP(N471,有害物质申报表!$AZ$5:$BA$9,2,0)),"",(VLOOKUP(N471,有害物质申报表!$AZ$5:$BA$9,2,0))),IF(M471="Perfluorobutane sulfonic acid PFBS and its salts",IF(ISERROR(VLOOKUP(N471,有害物质申报表!$BB$5:$BC$12,2,0)),"",(VLOOKUP(N471,有害物质申报表!$BB$5:$BC$12,2,0))),IF(M471="Long chain perfluorocarboxylic acids PFCAs C9 to C14 including their salts",IF(ISERROR(VLOOKUP(N471,有害物质申报表!$BD$5:$BE$14,2,0)),"",(VLOOKUP(N471,有害物质申报表!$BD$5:$BE$14,2,0))),IF(M471="Hexafluoropropylene oxide dimer acid HFPO DA or GenX and its acyl halides",IF(ISERROR(VLOOKUP(N471,有害物质申报表!$BF$5:$BG$9,2,0)),"",(VLOOKUP(N471,有害物质申报表!$BF$5:$BG$9,2,0))),IF(M471="Other PFAS",""))))))))))))))))</f>
        <v/>
      </c>
      <c r="P471" s="5"/>
      <c r="Q471" s="182" t="str" cm="1">
        <f t="array" ref="Q471">IF(ISBLANK(P471),"",P471*(LOOKUP(2,1/(NOT(ISBLANK($J$10:J471))),$J$10:J471)))</f>
        <v/>
      </c>
      <c r="R471" s="182" t="str" cm="1">
        <f t="array" ref="R471">IF(ISBLANK(P471),"", (LOOKUP(2,1/(NOT(ISBLANK($K$10:K471))),$K$10:K471)))</f>
        <v/>
      </c>
      <c r="S471" s="1018"/>
      <c r="T471" s="1019"/>
      <c r="U471" s="437"/>
      <c r="V471" s="437"/>
      <c r="W471" s="437"/>
      <c r="X471" s="437"/>
      <c r="Y471" s="437"/>
      <c r="Z471" s="437"/>
      <c r="AA471" s="437"/>
      <c r="AB471" s="437"/>
      <c r="AC471" s="437"/>
      <c r="AL471" s="952" t="s">
        <v>1567</v>
      </c>
      <c r="AM471" s="953" t="s">
        <v>57</v>
      </c>
    </row>
    <row r="472" spans="1:39" ht="29" x14ac:dyDescent="0.6">
      <c r="A472" s="993"/>
      <c r="B472" s="1020"/>
      <c r="C472" s="182"/>
      <c r="D472" s="182"/>
      <c r="E472" s="182"/>
      <c r="F472" s="182"/>
      <c r="G472" s="182"/>
      <c r="H472" s="182"/>
      <c r="I472" s="182"/>
      <c r="J472" s="182"/>
      <c r="K472" s="182"/>
      <c r="L472" s="182" t="s">
        <v>2140</v>
      </c>
      <c r="M472" s="1018"/>
      <c r="N472" s="140"/>
      <c r="O472" s="140" t="str">
        <f>IF(L472="Full Materials Declaration","",IF(L472="TSCA Section 6h PBT",IF(ISERROR(VLOOKUP(M472,有害物质申报表!$AF$5:$AG$9,2,0)),"",(VLOOKUP(M472,有害物质申报表!$AF$5:$AG$9,2,0))),IF(L472="TSCA Risk Management",IF(ISERROR(VLOOKUP(M472,有害物质申报表!$AH$5:$AI$37,2,0)),"",(VLOOKUP(M472,有害物质申报表!$AH$5:$AI$37,2,0))),IF(L472="CEPA",IF(ISERROR(VLOOKUP(M472,有害物质申报表!$AN$5:$AO$30,2,0)),"",(VLOOKUP(M472,有害物质申报表!$AN$5:$AO$30,2,0))),IF(L472="WA Safer Product",IF(ISERROR(VLOOKUP(M472,有害物质申报表!$AP$5:$AQ$22,2,0)),"",(VLOOKUP(M472,有害物质申报表!$AP$5:$AQ$22,2,0))),IF(M472="High Risk Prop 65",IF(ISERROR(VLOOKUP(N472,有害物质申报表!$AJ$5:$AK$24,2,0)),"",(VLOOKUP(N472,有害物质申报表!$AJ$5:$AK$24,2,0))),IF(M472="Complete Prop 65",IF(ISERROR(VLOOKUP(N472,有害物质申报表!$AL$5:$AM$967,2,0)),"",(VLOOKUP(N472,有害物质申报表!$AL$5:$AM$967,2,0))),IF(M472="Perfluorooctanoic acid PFOA its salts",IF(ISERROR(VLOOKUP(N472,有害物质申报表!$AR$5:$AS$12,2,0)),"",(VLOOKUP(N472,有害物质申报表!$AR$5:$AS$12,2,0))),IF(M472="Perfluoroocane sulphonic acid PFOS it salts",IF(ISERROR(VLOOKUP(N472,有害物质申报表!$AT$5:$AU$12,2,0)),"",(VLOOKUP(N472,有害物质申报表!$AT$5:$AU$12,2,0))),IF(M472="Perfluorohexane 1 sulphonic acid PFHxS its salts",IF(ISERROR(VLOOKUP(N472,有害物质申报表!$AV$5:$AW$12,2,0)),"",(VLOOKUP(N472,有害物质申报表!$AV$5:$AW$12,2,0))),IF(M472="Undecafluorohexanoic acid PFHxA its salts",IF(ISERROR(VLOOKUP(N472,有害物质申报表!$AX$5:$AY$12,2,0)),"",(VLOOKUP(N472,有害物质申报表!$AX$5:$AY$12,2,0))),IF(M472="Perfluorononanoic acid PFNA its salts",IF(ISERROR(VLOOKUP(N472,有害物质申报表!$AZ$5:$BA$9,2,0)),"",(VLOOKUP(N472,有害物质申报表!$AZ$5:$BA$9,2,0))),IF(M472="Perfluorobutane sulfonic acid PFBS and its salts",IF(ISERROR(VLOOKUP(N472,有害物质申报表!$BB$5:$BC$12,2,0)),"",(VLOOKUP(N472,有害物质申报表!$BB$5:$BC$12,2,0))),IF(M472="Long chain perfluorocarboxylic acids PFCAs C9 to C14 including their salts",IF(ISERROR(VLOOKUP(N472,有害物质申报表!$BD$5:$BE$14,2,0)),"",(VLOOKUP(N472,有害物质申报表!$BD$5:$BE$14,2,0))),IF(M472="Hexafluoropropylene oxide dimer acid HFPO DA or GenX and its acyl halides",IF(ISERROR(VLOOKUP(N472,有害物质申报表!$BF$5:$BG$9,2,0)),"",(VLOOKUP(N472,有害物质申报表!$BF$5:$BG$9,2,0))),IF(M472="Other PFAS",""))))))))))))))))</f>
        <v/>
      </c>
      <c r="P472" s="5"/>
      <c r="Q472" s="182" t="str" cm="1">
        <f t="array" ref="Q472">IF(ISBLANK(P472),"",P472*(LOOKUP(2,1/(NOT(ISBLANK($J$10:J472))),$J$10:J472)))</f>
        <v/>
      </c>
      <c r="R472" s="182" t="str" cm="1">
        <f t="array" ref="R472">IF(ISBLANK(P472),"", (LOOKUP(2,1/(NOT(ISBLANK($K$10:K472))),$K$10:K472)))</f>
        <v/>
      </c>
      <c r="S472" s="1018"/>
      <c r="T472" s="1019"/>
      <c r="U472" s="437"/>
      <c r="V472" s="437"/>
      <c r="W472" s="437"/>
      <c r="X472" s="437"/>
      <c r="Y472" s="437"/>
      <c r="Z472" s="437"/>
      <c r="AA472" s="437"/>
      <c r="AB472" s="437"/>
      <c r="AC472" s="437"/>
      <c r="AL472" s="952" t="s">
        <v>1573</v>
      </c>
      <c r="AM472" s="953" t="s">
        <v>1574</v>
      </c>
    </row>
    <row r="473" spans="1:39" x14ac:dyDescent="0.6">
      <c r="A473" s="993"/>
      <c r="B473" s="1020"/>
      <c r="C473" s="182"/>
      <c r="D473" s="182"/>
      <c r="E473" s="182"/>
      <c r="F473" s="182"/>
      <c r="G473" s="182"/>
      <c r="H473" s="182"/>
      <c r="I473" s="182"/>
      <c r="J473" s="182"/>
      <c r="K473" s="182"/>
      <c r="L473" s="182" t="s">
        <v>2140</v>
      </c>
      <c r="M473" s="1018"/>
      <c r="N473" s="140"/>
      <c r="O473" s="140" t="str">
        <f>IF(L473="Full Materials Declaration","",IF(L473="TSCA Section 6h PBT",IF(ISERROR(VLOOKUP(M473,有害物质申报表!$AF$5:$AG$9,2,0)),"",(VLOOKUP(M473,有害物质申报表!$AF$5:$AG$9,2,0))),IF(L473="TSCA Risk Management",IF(ISERROR(VLOOKUP(M473,有害物质申报表!$AH$5:$AI$37,2,0)),"",(VLOOKUP(M473,有害物质申报表!$AH$5:$AI$37,2,0))),IF(L473="CEPA",IF(ISERROR(VLOOKUP(M473,有害物质申报表!$AN$5:$AO$30,2,0)),"",(VLOOKUP(M473,有害物质申报表!$AN$5:$AO$30,2,0))),IF(L473="WA Safer Product",IF(ISERROR(VLOOKUP(M473,有害物质申报表!$AP$5:$AQ$22,2,0)),"",(VLOOKUP(M473,有害物质申报表!$AP$5:$AQ$22,2,0))),IF(M473="High Risk Prop 65",IF(ISERROR(VLOOKUP(N473,有害物质申报表!$AJ$5:$AK$24,2,0)),"",(VLOOKUP(N473,有害物质申报表!$AJ$5:$AK$24,2,0))),IF(M473="Complete Prop 65",IF(ISERROR(VLOOKUP(N473,有害物质申报表!$AL$5:$AM$967,2,0)),"",(VLOOKUP(N473,有害物质申报表!$AL$5:$AM$967,2,0))),IF(M473="Perfluorooctanoic acid PFOA its salts",IF(ISERROR(VLOOKUP(N473,有害物质申报表!$AR$5:$AS$12,2,0)),"",(VLOOKUP(N473,有害物质申报表!$AR$5:$AS$12,2,0))),IF(M473="Perfluoroocane sulphonic acid PFOS it salts",IF(ISERROR(VLOOKUP(N473,有害物质申报表!$AT$5:$AU$12,2,0)),"",(VLOOKUP(N473,有害物质申报表!$AT$5:$AU$12,2,0))),IF(M473="Perfluorohexane 1 sulphonic acid PFHxS its salts",IF(ISERROR(VLOOKUP(N473,有害物质申报表!$AV$5:$AW$12,2,0)),"",(VLOOKUP(N473,有害物质申报表!$AV$5:$AW$12,2,0))),IF(M473="Undecafluorohexanoic acid PFHxA its salts",IF(ISERROR(VLOOKUP(N473,有害物质申报表!$AX$5:$AY$12,2,0)),"",(VLOOKUP(N473,有害物质申报表!$AX$5:$AY$12,2,0))),IF(M473="Perfluorononanoic acid PFNA its salts",IF(ISERROR(VLOOKUP(N473,有害物质申报表!$AZ$5:$BA$9,2,0)),"",(VLOOKUP(N473,有害物质申报表!$AZ$5:$BA$9,2,0))),IF(M473="Perfluorobutane sulfonic acid PFBS and its salts",IF(ISERROR(VLOOKUP(N473,有害物质申报表!$BB$5:$BC$12,2,0)),"",(VLOOKUP(N473,有害物质申报表!$BB$5:$BC$12,2,0))),IF(M473="Long chain perfluorocarboxylic acids PFCAs C9 to C14 including their salts",IF(ISERROR(VLOOKUP(N473,有害物质申报表!$BD$5:$BE$14,2,0)),"",(VLOOKUP(N473,有害物质申报表!$BD$5:$BE$14,2,0))),IF(M473="Hexafluoropropylene oxide dimer acid HFPO DA or GenX and its acyl halides",IF(ISERROR(VLOOKUP(N473,有害物质申报表!$BF$5:$BG$9,2,0)),"",(VLOOKUP(N473,有害物质申报表!$BF$5:$BG$9,2,0))),IF(M473="Other PFAS",""))))))))))))))))</f>
        <v/>
      </c>
      <c r="P473" s="5"/>
      <c r="Q473" s="182" t="str" cm="1">
        <f t="array" ref="Q473">IF(ISBLANK(P473),"",P473*(LOOKUP(2,1/(NOT(ISBLANK($J$10:J473))),$J$10:J473)))</f>
        <v/>
      </c>
      <c r="R473" s="182" t="str" cm="1">
        <f t="array" ref="R473">IF(ISBLANK(P473),"", (LOOKUP(2,1/(NOT(ISBLANK($K$10:K473))),$K$10:K473)))</f>
        <v/>
      </c>
      <c r="S473" s="1018"/>
      <c r="T473" s="1019"/>
      <c r="U473" s="437"/>
      <c r="V473" s="437"/>
      <c r="W473" s="437"/>
      <c r="X473" s="437"/>
      <c r="Y473" s="437"/>
      <c r="Z473" s="437"/>
      <c r="AA473" s="437"/>
      <c r="AB473" s="437"/>
      <c r="AC473" s="437"/>
      <c r="AL473" s="952" t="s">
        <v>906</v>
      </c>
      <c r="AM473" s="953" t="s">
        <v>907</v>
      </c>
    </row>
    <row r="474" spans="1:39" x14ac:dyDescent="0.6">
      <c r="A474" s="993"/>
      <c r="B474" s="1020"/>
      <c r="C474" s="182"/>
      <c r="D474" s="182"/>
      <c r="E474" s="182"/>
      <c r="F474" s="182"/>
      <c r="G474" s="182"/>
      <c r="H474" s="182"/>
      <c r="I474" s="182"/>
      <c r="J474" s="182"/>
      <c r="K474" s="182"/>
      <c r="L474" s="182" t="s">
        <v>2140</v>
      </c>
      <c r="M474" s="1018"/>
      <c r="N474" s="140"/>
      <c r="O474" s="140" t="str">
        <f>IF(L474="Full Materials Declaration","",IF(L474="TSCA Section 6h PBT",IF(ISERROR(VLOOKUP(M474,有害物质申报表!$AF$5:$AG$9,2,0)),"",(VLOOKUP(M474,有害物质申报表!$AF$5:$AG$9,2,0))),IF(L474="TSCA Risk Management",IF(ISERROR(VLOOKUP(M474,有害物质申报表!$AH$5:$AI$37,2,0)),"",(VLOOKUP(M474,有害物质申报表!$AH$5:$AI$37,2,0))),IF(L474="CEPA",IF(ISERROR(VLOOKUP(M474,有害物质申报表!$AN$5:$AO$30,2,0)),"",(VLOOKUP(M474,有害物质申报表!$AN$5:$AO$30,2,0))),IF(L474="WA Safer Product",IF(ISERROR(VLOOKUP(M474,有害物质申报表!$AP$5:$AQ$22,2,0)),"",(VLOOKUP(M474,有害物质申报表!$AP$5:$AQ$22,2,0))),IF(M474="High Risk Prop 65",IF(ISERROR(VLOOKUP(N474,有害物质申报表!$AJ$5:$AK$24,2,0)),"",(VLOOKUP(N474,有害物质申报表!$AJ$5:$AK$24,2,0))),IF(M474="Complete Prop 65",IF(ISERROR(VLOOKUP(N474,有害物质申报表!$AL$5:$AM$967,2,0)),"",(VLOOKUP(N474,有害物质申报表!$AL$5:$AM$967,2,0))),IF(M474="Perfluorooctanoic acid PFOA its salts",IF(ISERROR(VLOOKUP(N474,有害物质申报表!$AR$5:$AS$12,2,0)),"",(VLOOKUP(N474,有害物质申报表!$AR$5:$AS$12,2,0))),IF(M474="Perfluoroocane sulphonic acid PFOS it salts",IF(ISERROR(VLOOKUP(N474,有害物质申报表!$AT$5:$AU$12,2,0)),"",(VLOOKUP(N474,有害物质申报表!$AT$5:$AU$12,2,0))),IF(M474="Perfluorohexane 1 sulphonic acid PFHxS its salts",IF(ISERROR(VLOOKUP(N474,有害物质申报表!$AV$5:$AW$12,2,0)),"",(VLOOKUP(N474,有害物质申报表!$AV$5:$AW$12,2,0))),IF(M474="Undecafluorohexanoic acid PFHxA its salts",IF(ISERROR(VLOOKUP(N474,有害物质申报表!$AX$5:$AY$12,2,0)),"",(VLOOKUP(N474,有害物质申报表!$AX$5:$AY$12,2,0))),IF(M474="Perfluorononanoic acid PFNA its salts",IF(ISERROR(VLOOKUP(N474,有害物质申报表!$AZ$5:$BA$9,2,0)),"",(VLOOKUP(N474,有害物质申报表!$AZ$5:$BA$9,2,0))),IF(M474="Perfluorobutane sulfonic acid PFBS and its salts",IF(ISERROR(VLOOKUP(N474,有害物质申报表!$BB$5:$BC$12,2,0)),"",(VLOOKUP(N474,有害物质申报表!$BB$5:$BC$12,2,0))),IF(M474="Long chain perfluorocarboxylic acids PFCAs C9 to C14 including their salts",IF(ISERROR(VLOOKUP(N474,有害物质申报表!$BD$5:$BE$14,2,0)),"",(VLOOKUP(N474,有害物质申报表!$BD$5:$BE$14,2,0))),IF(M474="Hexafluoropropylene oxide dimer acid HFPO DA or GenX and its acyl halides",IF(ISERROR(VLOOKUP(N474,有害物质申报表!$BF$5:$BG$9,2,0)),"",(VLOOKUP(N474,有害物质申报表!$BF$5:$BG$9,2,0))),IF(M474="Other PFAS",""))))))))))))))))</f>
        <v/>
      </c>
      <c r="P474" s="5"/>
      <c r="Q474" s="182" t="str" cm="1">
        <f t="array" ref="Q474">IF(ISBLANK(P474),"",P474*(LOOKUP(2,1/(NOT(ISBLANK($J$10:J474))),$J$10:J474)))</f>
        <v/>
      </c>
      <c r="R474" s="182" t="str" cm="1">
        <f t="array" ref="R474">IF(ISBLANK(P474),"", (LOOKUP(2,1/(NOT(ISBLANK($K$10:K474))),$K$10:K474)))</f>
        <v/>
      </c>
      <c r="S474" s="1018"/>
      <c r="T474" s="1019"/>
      <c r="U474" s="437"/>
      <c r="V474" s="437"/>
      <c r="W474" s="437"/>
      <c r="X474" s="437"/>
      <c r="Y474" s="437"/>
      <c r="Z474" s="437"/>
      <c r="AA474" s="437"/>
      <c r="AB474" s="437"/>
      <c r="AC474" s="437"/>
      <c r="AL474" s="952" t="s">
        <v>908</v>
      </c>
      <c r="AM474" s="953" t="s">
        <v>909</v>
      </c>
    </row>
    <row r="475" spans="1:39" x14ac:dyDescent="0.6">
      <c r="A475" s="993"/>
      <c r="B475" s="1020"/>
      <c r="C475" s="182"/>
      <c r="D475" s="182"/>
      <c r="E475" s="182"/>
      <c r="F475" s="182"/>
      <c r="G475" s="182"/>
      <c r="H475" s="182"/>
      <c r="I475" s="182"/>
      <c r="J475" s="182"/>
      <c r="K475" s="182"/>
      <c r="L475" s="182" t="s">
        <v>2140</v>
      </c>
      <c r="M475" s="1018"/>
      <c r="N475" s="140"/>
      <c r="O475" s="140" t="str">
        <f>IF(L475="Full Materials Declaration","",IF(L475="TSCA Section 6h PBT",IF(ISERROR(VLOOKUP(M475,有害物质申报表!$AF$5:$AG$9,2,0)),"",(VLOOKUP(M475,有害物质申报表!$AF$5:$AG$9,2,0))),IF(L475="TSCA Risk Management",IF(ISERROR(VLOOKUP(M475,有害物质申报表!$AH$5:$AI$37,2,0)),"",(VLOOKUP(M475,有害物质申报表!$AH$5:$AI$37,2,0))),IF(L475="CEPA",IF(ISERROR(VLOOKUP(M475,有害物质申报表!$AN$5:$AO$30,2,0)),"",(VLOOKUP(M475,有害物质申报表!$AN$5:$AO$30,2,0))),IF(L475="WA Safer Product",IF(ISERROR(VLOOKUP(M475,有害物质申报表!$AP$5:$AQ$22,2,0)),"",(VLOOKUP(M475,有害物质申报表!$AP$5:$AQ$22,2,0))),IF(M475="High Risk Prop 65",IF(ISERROR(VLOOKUP(N475,有害物质申报表!$AJ$5:$AK$24,2,0)),"",(VLOOKUP(N475,有害物质申报表!$AJ$5:$AK$24,2,0))),IF(M475="Complete Prop 65",IF(ISERROR(VLOOKUP(N475,有害物质申报表!$AL$5:$AM$967,2,0)),"",(VLOOKUP(N475,有害物质申报表!$AL$5:$AM$967,2,0))),IF(M475="Perfluorooctanoic acid PFOA its salts",IF(ISERROR(VLOOKUP(N475,有害物质申报表!$AR$5:$AS$12,2,0)),"",(VLOOKUP(N475,有害物质申报表!$AR$5:$AS$12,2,0))),IF(M475="Perfluoroocane sulphonic acid PFOS it salts",IF(ISERROR(VLOOKUP(N475,有害物质申报表!$AT$5:$AU$12,2,0)),"",(VLOOKUP(N475,有害物质申报表!$AT$5:$AU$12,2,0))),IF(M475="Perfluorohexane 1 sulphonic acid PFHxS its salts",IF(ISERROR(VLOOKUP(N475,有害物质申报表!$AV$5:$AW$12,2,0)),"",(VLOOKUP(N475,有害物质申报表!$AV$5:$AW$12,2,0))),IF(M475="Undecafluorohexanoic acid PFHxA its salts",IF(ISERROR(VLOOKUP(N475,有害物质申报表!$AX$5:$AY$12,2,0)),"",(VLOOKUP(N475,有害物质申报表!$AX$5:$AY$12,2,0))),IF(M475="Perfluorononanoic acid PFNA its salts",IF(ISERROR(VLOOKUP(N475,有害物质申报表!$AZ$5:$BA$9,2,0)),"",(VLOOKUP(N475,有害物质申报表!$AZ$5:$BA$9,2,0))),IF(M475="Perfluorobutane sulfonic acid PFBS and its salts",IF(ISERROR(VLOOKUP(N475,有害物质申报表!$BB$5:$BC$12,2,0)),"",(VLOOKUP(N475,有害物质申报表!$BB$5:$BC$12,2,0))),IF(M475="Long chain perfluorocarboxylic acids PFCAs C9 to C14 including their salts",IF(ISERROR(VLOOKUP(N475,有害物质申报表!$BD$5:$BE$14,2,0)),"",(VLOOKUP(N475,有害物质申报表!$BD$5:$BE$14,2,0))),IF(M475="Hexafluoropropylene oxide dimer acid HFPO DA or GenX and its acyl halides",IF(ISERROR(VLOOKUP(N475,有害物质申报表!$BF$5:$BG$9,2,0)),"",(VLOOKUP(N475,有害物质申报表!$BF$5:$BG$9,2,0))),IF(M475="Other PFAS",""))))))))))))))))</f>
        <v/>
      </c>
      <c r="P475" s="5"/>
      <c r="Q475" s="182" t="str" cm="1">
        <f t="array" ref="Q475">IF(ISBLANK(P475),"",P475*(LOOKUP(2,1/(NOT(ISBLANK($J$10:J475))),$J$10:J475)))</f>
        <v/>
      </c>
      <c r="R475" s="182" t="str" cm="1">
        <f t="array" ref="R475">IF(ISBLANK(P475),"", (LOOKUP(2,1/(NOT(ISBLANK($K$10:K475))),$K$10:K475)))</f>
        <v/>
      </c>
      <c r="S475" s="1018"/>
      <c r="T475" s="1019"/>
      <c r="U475" s="437"/>
      <c r="V475" s="437"/>
      <c r="W475" s="437"/>
      <c r="X475" s="437"/>
      <c r="Y475" s="437"/>
      <c r="Z475" s="437"/>
      <c r="AA475" s="437"/>
      <c r="AB475" s="437"/>
      <c r="AC475" s="437"/>
      <c r="AL475" s="952" t="s">
        <v>930</v>
      </c>
      <c r="AM475" s="953" t="s">
        <v>931</v>
      </c>
    </row>
    <row r="476" spans="1:39" x14ac:dyDescent="0.6">
      <c r="A476" s="993"/>
      <c r="B476" s="1020"/>
      <c r="C476" s="182"/>
      <c r="D476" s="182"/>
      <c r="E476" s="182"/>
      <c r="F476" s="182"/>
      <c r="G476" s="182"/>
      <c r="H476" s="182"/>
      <c r="I476" s="182"/>
      <c r="J476" s="182"/>
      <c r="K476" s="182"/>
      <c r="L476" s="182" t="s">
        <v>2140</v>
      </c>
      <c r="M476" s="1018"/>
      <c r="N476" s="140"/>
      <c r="O476" s="140" t="str">
        <f>IF(L476="Full Materials Declaration","",IF(L476="TSCA Section 6h PBT",IF(ISERROR(VLOOKUP(M476,有害物质申报表!$AF$5:$AG$9,2,0)),"",(VLOOKUP(M476,有害物质申报表!$AF$5:$AG$9,2,0))),IF(L476="TSCA Risk Management",IF(ISERROR(VLOOKUP(M476,有害物质申报表!$AH$5:$AI$37,2,0)),"",(VLOOKUP(M476,有害物质申报表!$AH$5:$AI$37,2,0))),IF(L476="CEPA",IF(ISERROR(VLOOKUP(M476,有害物质申报表!$AN$5:$AO$30,2,0)),"",(VLOOKUP(M476,有害物质申报表!$AN$5:$AO$30,2,0))),IF(L476="WA Safer Product",IF(ISERROR(VLOOKUP(M476,有害物质申报表!$AP$5:$AQ$22,2,0)),"",(VLOOKUP(M476,有害物质申报表!$AP$5:$AQ$22,2,0))),IF(M476="High Risk Prop 65",IF(ISERROR(VLOOKUP(N476,有害物质申报表!$AJ$5:$AK$24,2,0)),"",(VLOOKUP(N476,有害物质申报表!$AJ$5:$AK$24,2,0))),IF(M476="Complete Prop 65",IF(ISERROR(VLOOKUP(N476,有害物质申报表!$AL$5:$AM$967,2,0)),"",(VLOOKUP(N476,有害物质申报表!$AL$5:$AM$967,2,0))),IF(M476="Perfluorooctanoic acid PFOA its salts",IF(ISERROR(VLOOKUP(N476,有害物质申报表!$AR$5:$AS$12,2,0)),"",(VLOOKUP(N476,有害物质申报表!$AR$5:$AS$12,2,0))),IF(M476="Perfluoroocane sulphonic acid PFOS it salts",IF(ISERROR(VLOOKUP(N476,有害物质申报表!$AT$5:$AU$12,2,0)),"",(VLOOKUP(N476,有害物质申报表!$AT$5:$AU$12,2,0))),IF(M476="Perfluorohexane 1 sulphonic acid PFHxS its salts",IF(ISERROR(VLOOKUP(N476,有害物质申报表!$AV$5:$AW$12,2,0)),"",(VLOOKUP(N476,有害物质申报表!$AV$5:$AW$12,2,0))),IF(M476="Undecafluorohexanoic acid PFHxA its salts",IF(ISERROR(VLOOKUP(N476,有害物质申报表!$AX$5:$AY$12,2,0)),"",(VLOOKUP(N476,有害物质申报表!$AX$5:$AY$12,2,0))),IF(M476="Perfluorononanoic acid PFNA its salts",IF(ISERROR(VLOOKUP(N476,有害物质申报表!$AZ$5:$BA$9,2,0)),"",(VLOOKUP(N476,有害物质申报表!$AZ$5:$BA$9,2,0))),IF(M476="Perfluorobutane sulfonic acid PFBS and its salts",IF(ISERROR(VLOOKUP(N476,有害物质申报表!$BB$5:$BC$12,2,0)),"",(VLOOKUP(N476,有害物质申报表!$BB$5:$BC$12,2,0))),IF(M476="Long chain perfluorocarboxylic acids PFCAs C9 to C14 including their salts",IF(ISERROR(VLOOKUP(N476,有害物质申报表!$BD$5:$BE$14,2,0)),"",(VLOOKUP(N476,有害物质申报表!$BD$5:$BE$14,2,0))),IF(M476="Hexafluoropropylene oxide dimer acid HFPO DA or GenX and its acyl halides",IF(ISERROR(VLOOKUP(N476,有害物质申报表!$BF$5:$BG$9,2,0)),"",(VLOOKUP(N476,有害物质申报表!$BF$5:$BG$9,2,0))),IF(M476="Other PFAS",""))))))))))))))))</f>
        <v/>
      </c>
      <c r="P476" s="5"/>
      <c r="Q476" s="182" t="str" cm="1">
        <f t="array" ref="Q476">IF(ISBLANK(P476),"",P476*(LOOKUP(2,1/(NOT(ISBLANK($J$10:J476))),$J$10:J476)))</f>
        <v/>
      </c>
      <c r="R476" s="182" t="str" cm="1">
        <f t="array" ref="R476">IF(ISBLANK(P476),"", (LOOKUP(2,1/(NOT(ISBLANK($K$10:K476))),$K$10:K476)))</f>
        <v/>
      </c>
      <c r="S476" s="1018"/>
      <c r="T476" s="1019"/>
      <c r="U476" s="437"/>
      <c r="V476" s="437"/>
      <c r="W476" s="437"/>
      <c r="X476" s="437"/>
      <c r="Y476" s="437"/>
      <c r="Z476" s="437"/>
      <c r="AA476" s="437"/>
      <c r="AB476" s="437"/>
      <c r="AC476" s="437"/>
      <c r="AL476" s="952" t="s">
        <v>954</v>
      </c>
      <c r="AM476" s="953" t="s">
        <v>955</v>
      </c>
    </row>
    <row r="477" spans="1:39" ht="29" x14ac:dyDescent="0.6">
      <c r="A477" s="993"/>
      <c r="B477" s="1020"/>
      <c r="C477" s="182"/>
      <c r="D477" s="182"/>
      <c r="E477" s="182"/>
      <c r="F477" s="182"/>
      <c r="G477" s="182"/>
      <c r="H477" s="182"/>
      <c r="I477" s="182"/>
      <c r="J477" s="182"/>
      <c r="K477" s="182"/>
      <c r="L477" s="182" t="s">
        <v>2140</v>
      </c>
      <c r="M477" s="1018"/>
      <c r="N477" s="140"/>
      <c r="O477" s="140" t="str">
        <f>IF(L477="Full Materials Declaration","",IF(L477="TSCA Section 6h PBT",IF(ISERROR(VLOOKUP(M477,有害物质申报表!$AF$5:$AG$9,2,0)),"",(VLOOKUP(M477,有害物质申报表!$AF$5:$AG$9,2,0))),IF(L477="TSCA Risk Management",IF(ISERROR(VLOOKUP(M477,有害物质申报表!$AH$5:$AI$37,2,0)),"",(VLOOKUP(M477,有害物质申报表!$AH$5:$AI$37,2,0))),IF(L477="CEPA",IF(ISERROR(VLOOKUP(M477,有害物质申报表!$AN$5:$AO$30,2,0)),"",(VLOOKUP(M477,有害物质申报表!$AN$5:$AO$30,2,0))),IF(L477="WA Safer Product",IF(ISERROR(VLOOKUP(M477,有害物质申报表!$AP$5:$AQ$22,2,0)),"",(VLOOKUP(M477,有害物质申报表!$AP$5:$AQ$22,2,0))),IF(M477="High Risk Prop 65",IF(ISERROR(VLOOKUP(N477,有害物质申报表!$AJ$5:$AK$24,2,0)),"",(VLOOKUP(N477,有害物质申报表!$AJ$5:$AK$24,2,0))),IF(M477="Complete Prop 65",IF(ISERROR(VLOOKUP(N477,有害物质申报表!$AL$5:$AM$967,2,0)),"",(VLOOKUP(N477,有害物质申报表!$AL$5:$AM$967,2,0))),IF(M477="Perfluorooctanoic acid PFOA its salts",IF(ISERROR(VLOOKUP(N477,有害物质申报表!$AR$5:$AS$12,2,0)),"",(VLOOKUP(N477,有害物质申报表!$AR$5:$AS$12,2,0))),IF(M477="Perfluoroocane sulphonic acid PFOS it salts",IF(ISERROR(VLOOKUP(N477,有害物质申报表!$AT$5:$AU$12,2,0)),"",(VLOOKUP(N477,有害物质申报表!$AT$5:$AU$12,2,0))),IF(M477="Perfluorohexane 1 sulphonic acid PFHxS its salts",IF(ISERROR(VLOOKUP(N477,有害物质申报表!$AV$5:$AW$12,2,0)),"",(VLOOKUP(N477,有害物质申报表!$AV$5:$AW$12,2,0))),IF(M477="Undecafluorohexanoic acid PFHxA its salts",IF(ISERROR(VLOOKUP(N477,有害物质申报表!$AX$5:$AY$12,2,0)),"",(VLOOKUP(N477,有害物质申报表!$AX$5:$AY$12,2,0))),IF(M477="Perfluorononanoic acid PFNA its salts",IF(ISERROR(VLOOKUP(N477,有害物质申报表!$AZ$5:$BA$9,2,0)),"",(VLOOKUP(N477,有害物质申报表!$AZ$5:$BA$9,2,0))),IF(M477="Perfluorobutane sulfonic acid PFBS and its salts",IF(ISERROR(VLOOKUP(N477,有害物质申报表!$BB$5:$BC$12,2,0)),"",(VLOOKUP(N477,有害物质申报表!$BB$5:$BC$12,2,0))),IF(M477="Long chain perfluorocarboxylic acids PFCAs C9 to C14 including their salts",IF(ISERROR(VLOOKUP(N477,有害物质申报表!$BD$5:$BE$14,2,0)),"",(VLOOKUP(N477,有害物质申报表!$BD$5:$BE$14,2,0))),IF(M477="Hexafluoropropylene oxide dimer acid HFPO DA or GenX and its acyl halides",IF(ISERROR(VLOOKUP(N477,有害物质申报表!$BF$5:$BG$9,2,0)),"",(VLOOKUP(N477,有害物质申报表!$BF$5:$BG$9,2,0))),IF(M477="Other PFAS",""))))))))))))))))</f>
        <v/>
      </c>
      <c r="P477" s="5"/>
      <c r="Q477" s="182" t="str" cm="1">
        <f t="array" ref="Q477">IF(ISBLANK(P477),"",P477*(LOOKUP(2,1/(NOT(ISBLANK($J$10:J477))),$J$10:J477)))</f>
        <v/>
      </c>
      <c r="R477" s="182" t="str" cm="1">
        <f t="array" ref="R477">IF(ISBLANK(P477),"", (LOOKUP(2,1/(NOT(ISBLANK($K$10:K477))),$K$10:K477)))</f>
        <v/>
      </c>
      <c r="S477" s="1018"/>
      <c r="T477" s="1019"/>
      <c r="U477" s="437"/>
      <c r="V477" s="437"/>
      <c r="W477" s="437"/>
      <c r="X477" s="437"/>
      <c r="Y477" s="437"/>
      <c r="Z477" s="437"/>
      <c r="AA477" s="437"/>
      <c r="AB477" s="437"/>
      <c r="AC477" s="437"/>
      <c r="AL477" s="952" t="s">
        <v>1228</v>
      </c>
      <c r="AM477" s="953" t="s">
        <v>1229</v>
      </c>
    </row>
    <row r="478" spans="1:39" x14ac:dyDescent="0.6">
      <c r="A478" s="993"/>
      <c r="B478" s="1020"/>
      <c r="C478" s="182"/>
      <c r="D478" s="182"/>
      <c r="E478" s="182"/>
      <c r="F478" s="182"/>
      <c r="G478" s="182"/>
      <c r="H478" s="182"/>
      <c r="I478" s="182"/>
      <c r="J478" s="182"/>
      <c r="K478" s="182"/>
      <c r="L478" s="182" t="s">
        <v>2140</v>
      </c>
      <c r="M478" s="1018"/>
      <c r="N478" s="140"/>
      <c r="O478" s="140" t="str">
        <f>IF(L478="Full Materials Declaration","",IF(L478="TSCA Section 6h PBT",IF(ISERROR(VLOOKUP(M478,有害物质申报表!$AF$5:$AG$9,2,0)),"",(VLOOKUP(M478,有害物质申报表!$AF$5:$AG$9,2,0))),IF(L478="TSCA Risk Management",IF(ISERROR(VLOOKUP(M478,有害物质申报表!$AH$5:$AI$37,2,0)),"",(VLOOKUP(M478,有害物质申报表!$AH$5:$AI$37,2,0))),IF(L478="CEPA",IF(ISERROR(VLOOKUP(M478,有害物质申报表!$AN$5:$AO$30,2,0)),"",(VLOOKUP(M478,有害物质申报表!$AN$5:$AO$30,2,0))),IF(L478="WA Safer Product",IF(ISERROR(VLOOKUP(M478,有害物质申报表!$AP$5:$AQ$22,2,0)),"",(VLOOKUP(M478,有害物质申报表!$AP$5:$AQ$22,2,0))),IF(M478="High Risk Prop 65",IF(ISERROR(VLOOKUP(N478,有害物质申报表!$AJ$5:$AK$24,2,0)),"",(VLOOKUP(N478,有害物质申报表!$AJ$5:$AK$24,2,0))),IF(M478="Complete Prop 65",IF(ISERROR(VLOOKUP(N478,有害物质申报表!$AL$5:$AM$967,2,0)),"",(VLOOKUP(N478,有害物质申报表!$AL$5:$AM$967,2,0))),IF(M478="Perfluorooctanoic acid PFOA its salts",IF(ISERROR(VLOOKUP(N478,有害物质申报表!$AR$5:$AS$12,2,0)),"",(VLOOKUP(N478,有害物质申报表!$AR$5:$AS$12,2,0))),IF(M478="Perfluoroocane sulphonic acid PFOS it salts",IF(ISERROR(VLOOKUP(N478,有害物质申报表!$AT$5:$AU$12,2,0)),"",(VLOOKUP(N478,有害物质申报表!$AT$5:$AU$12,2,0))),IF(M478="Perfluorohexane 1 sulphonic acid PFHxS its salts",IF(ISERROR(VLOOKUP(N478,有害物质申报表!$AV$5:$AW$12,2,0)),"",(VLOOKUP(N478,有害物质申报表!$AV$5:$AW$12,2,0))),IF(M478="Undecafluorohexanoic acid PFHxA its salts",IF(ISERROR(VLOOKUP(N478,有害物质申报表!$AX$5:$AY$12,2,0)),"",(VLOOKUP(N478,有害物质申报表!$AX$5:$AY$12,2,0))),IF(M478="Perfluorononanoic acid PFNA its salts",IF(ISERROR(VLOOKUP(N478,有害物质申报表!$AZ$5:$BA$9,2,0)),"",(VLOOKUP(N478,有害物质申报表!$AZ$5:$BA$9,2,0))),IF(M478="Perfluorobutane sulfonic acid PFBS and its salts",IF(ISERROR(VLOOKUP(N478,有害物质申报表!$BB$5:$BC$12,2,0)),"",(VLOOKUP(N478,有害物质申报表!$BB$5:$BC$12,2,0))),IF(M478="Long chain perfluorocarboxylic acids PFCAs C9 to C14 including their salts",IF(ISERROR(VLOOKUP(N478,有害物质申报表!$BD$5:$BE$14,2,0)),"",(VLOOKUP(N478,有害物质申报表!$BD$5:$BE$14,2,0))),IF(M478="Hexafluoropropylene oxide dimer acid HFPO DA or GenX and its acyl halides",IF(ISERROR(VLOOKUP(N478,有害物质申报表!$BF$5:$BG$9,2,0)),"",(VLOOKUP(N478,有害物质申报表!$BF$5:$BG$9,2,0))),IF(M478="Other PFAS",""))))))))))))))))</f>
        <v/>
      </c>
      <c r="P478" s="5"/>
      <c r="Q478" s="182" t="str" cm="1">
        <f t="array" ref="Q478">IF(ISBLANK(P478),"",P478*(LOOKUP(2,1/(NOT(ISBLANK($J$10:J478))),$J$10:J478)))</f>
        <v/>
      </c>
      <c r="R478" s="182" t="str" cm="1">
        <f t="array" ref="R478">IF(ISBLANK(P478),"", (LOOKUP(2,1/(NOT(ISBLANK($K$10:K478))),$K$10:K478)))</f>
        <v/>
      </c>
      <c r="S478" s="1018"/>
      <c r="T478" s="1019"/>
      <c r="U478" s="437"/>
      <c r="V478" s="437"/>
      <c r="W478" s="437"/>
      <c r="X478" s="437"/>
      <c r="Y478" s="437"/>
      <c r="Z478" s="437"/>
      <c r="AA478" s="437"/>
      <c r="AB478" s="437"/>
      <c r="AC478" s="437"/>
      <c r="AL478" s="952" t="s">
        <v>1243</v>
      </c>
      <c r="AM478" s="953" t="s">
        <v>1244</v>
      </c>
    </row>
    <row r="479" spans="1:39" x14ac:dyDescent="0.6">
      <c r="A479" s="993"/>
      <c r="B479" s="1020"/>
      <c r="C479" s="182"/>
      <c r="D479" s="182"/>
      <c r="E479" s="182"/>
      <c r="F479" s="182"/>
      <c r="G479" s="182"/>
      <c r="H479" s="182"/>
      <c r="I479" s="182"/>
      <c r="J479" s="182"/>
      <c r="K479" s="182"/>
      <c r="L479" s="182" t="s">
        <v>2140</v>
      </c>
      <c r="M479" s="1018"/>
      <c r="N479" s="140"/>
      <c r="O479" s="140" t="str">
        <f>IF(L479="Full Materials Declaration","",IF(L479="TSCA Section 6h PBT",IF(ISERROR(VLOOKUP(M479,有害物质申报表!$AF$5:$AG$9,2,0)),"",(VLOOKUP(M479,有害物质申报表!$AF$5:$AG$9,2,0))),IF(L479="TSCA Risk Management",IF(ISERROR(VLOOKUP(M479,有害物质申报表!$AH$5:$AI$37,2,0)),"",(VLOOKUP(M479,有害物质申报表!$AH$5:$AI$37,2,0))),IF(L479="CEPA",IF(ISERROR(VLOOKUP(M479,有害物质申报表!$AN$5:$AO$30,2,0)),"",(VLOOKUP(M479,有害物质申报表!$AN$5:$AO$30,2,0))),IF(L479="WA Safer Product",IF(ISERROR(VLOOKUP(M479,有害物质申报表!$AP$5:$AQ$22,2,0)),"",(VLOOKUP(M479,有害物质申报表!$AP$5:$AQ$22,2,0))),IF(M479="High Risk Prop 65",IF(ISERROR(VLOOKUP(N479,有害物质申报表!$AJ$5:$AK$24,2,0)),"",(VLOOKUP(N479,有害物质申报表!$AJ$5:$AK$24,2,0))),IF(M479="Complete Prop 65",IF(ISERROR(VLOOKUP(N479,有害物质申报表!$AL$5:$AM$967,2,0)),"",(VLOOKUP(N479,有害物质申报表!$AL$5:$AM$967,2,0))),IF(M479="Perfluorooctanoic acid PFOA its salts",IF(ISERROR(VLOOKUP(N479,有害物质申报表!$AR$5:$AS$12,2,0)),"",(VLOOKUP(N479,有害物质申报表!$AR$5:$AS$12,2,0))),IF(M479="Perfluoroocane sulphonic acid PFOS it salts",IF(ISERROR(VLOOKUP(N479,有害物质申报表!$AT$5:$AU$12,2,0)),"",(VLOOKUP(N479,有害物质申报表!$AT$5:$AU$12,2,0))),IF(M479="Perfluorohexane 1 sulphonic acid PFHxS its salts",IF(ISERROR(VLOOKUP(N479,有害物质申报表!$AV$5:$AW$12,2,0)),"",(VLOOKUP(N479,有害物质申报表!$AV$5:$AW$12,2,0))),IF(M479="Undecafluorohexanoic acid PFHxA its salts",IF(ISERROR(VLOOKUP(N479,有害物质申报表!$AX$5:$AY$12,2,0)),"",(VLOOKUP(N479,有害物质申报表!$AX$5:$AY$12,2,0))),IF(M479="Perfluorononanoic acid PFNA its salts",IF(ISERROR(VLOOKUP(N479,有害物质申报表!$AZ$5:$BA$9,2,0)),"",(VLOOKUP(N479,有害物质申报表!$AZ$5:$BA$9,2,0))),IF(M479="Perfluorobutane sulfonic acid PFBS and its salts",IF(ISERROR(VLOOKUP(N479,有害物质申报表!$BB$5:$BC$12,2,0)),"",(VLOOKUP(N479,有害物质申报表!$BB$5:$BC$12,2,0))),IF(M479="Long chain perfluorocarboxylic acids PFCAs C9 to C14 including their salts",IF(ISERROR(VLOOKUP(N479,有害物质申报表!$BD$5:$BE$14,2,0)),"",(VLOOKUP(N479,有害物质申报表!$BD$5:$BE$14,2,0))),IF(M479="Hexafluoropropylene oxide dimer acid HFPO DA or GenX and its acyl halides",IF(ISERROR(VLOOKUP(N479,有害物质申报表!$BF$5:$BG$9,2,0)),"",(VLOOKUP(N479,有害物质申报表!$BF$5:$BG$9,2,0))),IF(M479="Other PFAS",""))))))))))))))))</f>
        <v/>
      </c>
      <c r="P479" s="5"/>
      <c r="Q479" s="182" t="str" cm="1">
        <f t="array" ref="Q479">IF(ISBLANK(P479),"",P479*(LOOKUP(2,1/(NOT(ISBLANK($J$10:J479))),$J$10:J479)))</f>
        <v/>
      </c>
      <c r="R479" s="182" t="str" cm="1">
        <f t="array" ref="R479">IF(ISBLANK(P479),"", (LOOKUP(2,1/(NOT(ISBLANK($K$10:K479))),$K$10:K479)))</f>
        <v/>
      </c>
      <c r="S479" s="1018"/>
      <c r="T479" s="1019"/>
      <c r="U479" s="437"/>
      <c r="V479" s="437"/>
      <c r="W479" s="437"/>
      <c r="X479" s="437"/>
      <c r="Y479" s="437"/>
      <c r="Z479" s="437"/>
      <c r="AA479" s="437"/>
      <c r="AB479" s="437"/>
      <c r="AC479" s="437"/>
      <c r="AL479" s="952" t="s">
        <v>1297</v>
      </c>
      <c r="AM479" s="953" t="s">
        <v>119</v>
      </c>
    </row>
    <row r="480" spans="1:39" x14ac:dyDescent="0.6">
      <c r="A480" s="993"/>
      <c r="B480" s="1020"/>
      <c r="C480" s="182"/>
      <c r="D480" s="182"/>
      <c r="E480" s="182"/>
      <c r="F480" s="182"/>
      <c r="G480" s="182"/>
      <c r="H480" s="182"/>
      <c r="I480" s="182"/>
      <c r="J480" s="182"/>
      <c r="K480" s="182"/>
      <c r="L480" s="182" t="s">
        <v>2140</v>
      </c>
      <c r="M480" s="1018"/>
      <c r="N480" s="140"/>
      <c r="O480" s="140" t="str">
        <f>IF(L480="Full Materials Declaration","",IF(L480="TSCA Section 6h PBT",IF(ISERROR(VLOOKUP(M480,有害物质申报表!$AF$5:$AG$9,2,0)),"",(VLOOKUP(M480,有害物质申报表!$AF$5:$AG$9,2,0))),IF(L480="TSCA Risk Management",IF(ISERROR(VLOOKUP(M480,有害物质申报表!$AH$5:$AI$37,2,0)),"",(VLOOKUP(M480,有害物质申报表!$AH$5:$AI$37,2,0))),IF(L480="CEPA",IF(ISERROR(VLOOKUP(M480,有害物质申报表!$AN$5:$AO$30,2,0)),"",(VLOOKUP(M480,有害物质申报表!$AN$5:$AO$30,2,0))),IF(L480="WA Safer Product",IF(ISERROR(VLOOKUP(M480,有害物质申报表!$AP$5:$AQ$22,2,0)),"",(VLOOKUP(M480,有害物质申报表!$AP$5:$AQ$22,2,0))),IF(M480="High Risk Prop 65",IF(ISERROR(VLOOKUP(N480,有害物质申报表!$AJ$5:$AK$24,2,0)),"",(VLOOKUP(N480,有害物质申报表!$AJ$5:$AK$24,2,0))),IF(M480="Complete Prop 65",IF(ISERROR(VLOOKUP(N480,有害物质申报表!$AL$5:$AM$967,2,0)),"",(VLOOKUP(N480,有害物质申报表!$AL$5:$AM$967,2,0))),IF(M480="Perfluorooctanoic acid PFOA its salts",IF(ISERROR(VLOOKUP(N480,有害物质申报表!$AR$5:$AS$12,2,0)),"",(VLOOKUP(N480,有害物质申报表!$AR$5:$AS$12,2,0))),IF(M480="Perfluoroocane sulphonic acid PFOS it salts",IF(ISERROR(VLOOKUP(N480,有害物质申报表!$AT$5:$AU$12,2,0)),"",(VLOOKUP(N480,有害物质申报表!$AT$5:$AU$12,2,0))),IF(M480="Perfluorohexane 1 sulphonic acid PFHxS its salts",IF(ISERROR(VLOOKUP(N480,有害物质申报表!$AV$5:$AW$12,2,0)),"",(VLOOKUP(N480,有害物质申报表!$AV$5:$AW$12,2,0))),IF(M480="Undecafluorohexanoic acid PFHxA its salts",IF(ISERROR(VLOOKUP(N480,有害物质申报表!$AX$5:$AY$12,2,0)),"",(VLOOKUP(N480,有害物质申报表!$AX$5:$AY$12,2,0))),IF(M480="Perfluorononanoic acid PFNA its salts",IF(ISERROR(VLOOKUP(N480,有害物质申报表!$AZ$5:$BA$9,2,0)),"",(VLOOKUP(N480,有害物质申报表!$AZ$5:$BA$9,2,0))),IF(M480="Perfluorobutane sulfonic acid PFBS and its salts",IF(ISERROR(VLOOKUP(N480,有害物质申报表!$BB$5:$BC$12,2,0)),"",(VLOOKUP(N480,有害物质申报表!$BB$5:$BC$12,2,0))),IF(M480="Long chain perfluorocarboxylic acids PFCAs C9 to C14 including their salts",IF(ISERROR(VLOOKUP(N480,有害物质申报表!$BD$5:$BE$14,2,0)),"",(VLOOKUP(N480,有害物质申报表!$BD$5:$BE$14,2,0))),IF(M480="Hexafluoropropylene oxide dimer acid HFPO DA or GenX and its acyl halides",IF(ISERROR(VLOOKUP(N480,有害物质申报表!$BF$5:$BG$9,2,0)),"",(VLOOKUP(N480,有害物质申报表!$BF$5:$BG$9,2,0))),IF(M480="Other PFAS",""))))))))))))))))</f>
        <v/>
      </c>
      <c r="P480" s="5"/>
      <c r="Q480" s="182" t="str" cm="1">
        <f t="array" ref="Q480">IF(ISBLANK(P480),"",P480*(LOOKUP(2,1/(NOT(ISBLANK($J$10:J480))),$J$10:J480)))</f>
        <v/>
      </c>
      <c r="R480" s="182" t="str" cm="1">
        <f t="array" ref="R480">IF(ISBLANK(P480),"", (LOOKUP(2,1/(NOT(ISBLANK($K$10:K480))),$K$10:K480)))</f>
        <v/>
      </c>
      <c r="S480" s="1018"/>
      <c r="T480" s="1019"/>
      <c r="U480" s="437"/>
      <c r="V480" s="437"/>
      <c r="W480" s="437"/>
      <c r="X480" s="437"/>
      <c r="Y480" s="437"/>
      <c r="Z480" s="437"/>
      <c r="AA480" s="437"/>
      <c r="AB480" s="437"/>
      <c r="AC480" s="437"/>
      <c r="AL480" s="952" t="s">
        <v>1395</v>
      </c>
      <c r="AM480" s="953" t="s">
        <v>1396</v>
      </c>
    </row>
    <row r="481" spans="1:39" ht="29" x14ac:dyDescent="0.6">
      <c r="A481" s="993"/>
      <c r="B481" s="1020"/>
      <c r="C481" s="182"/>
      <c r="D481" s="182"/>
      <c r="E481" s="182"/>
      <c r="F481" s="182"/>
      <c r="G481" s="182"/>
      <c r="H481" s="182"/>
      <c r="I481" s="182"/>
      <c r="J481" s="182"/>
      <c r="K481" s="182"/>
      <c r="L481" s="182" t="s">
        <v>2140</v>
      </c>
      <c r="M481" s="1018"/>
      <c r="N481" s="140"/>
      <c r="O481" s="140" t="str">
        <f>IF(L481="Full Materials Declaration","",IF(L481="TSCA Section 6h PBT",IF(ISERROR(VLOOKUP(M481,有害物质申报表!$AF$5:$AG$9,2,0)),"",(VLOOKUP(M481,有害物质申报表!$AF$5:$AG$9,2,0))),IF(L481="TSCA Risk Management",IF(ISERROR(VLOOKUP(M481,有害物质申报表!$AH$5:$AI$37,2,0)),"",(VLOOKUP(M481,有害物质申报表!$AH$5:$AI$37,2,0))),IF(L481="CEPA",IF(ISERROR(VLOOKUP(M481,有害物质申报表!$AN$5:$AO$30,2,0)),"",(VLOOKUP(M481,有害物质申报表!$AN$5:$AO$30,2,0))),IF(L481="WA Safer Product",IF(ISERROR(VLOOKUP(M481,有害物质申报表!$AP$5:$AQ$22,2,0)),"",(VLOOKUP(M481,有害物质申报表!$AP$5:$AQ$22,2,0))),IF(M481="High Risk Prop 65",IF(ISERROR(VLOOKUP(N481,有害物质申报表!$AJ$5:$AK$24,2,0)),"",(VLOOKUP(N481,有害物质申报表!$AJ$5:$AK$24,2,0))),IF(M481="Complete Prop 65",IF(ISERROR(VLOOKUP(N481,有害物质申报表!$AL$5:$AM$967,2,0)),"",(VLOOKUP(N481,有害物质申报表!$AL$5:$AM$967,2,0))),IF(M481="Perfluorooctanoic acid PFOA its salts",IF(ISERROR(VLOOKUP(N481,有害物质申报表!$AR$5:$AS$12,2,0)),"",(VLOOKUP(N481,有害物质申报表!$AR$5:$AS$12,2,0))),IF(M481="Perfluoroocane sulphonic acid PFOS it salts",IF(ISERROR(VLOOKUP(N481,有害物质申报表!$AT$5:$AU$12,2,0)),"",(VLOOKUP(N481,有害物质申报表!$AT$5:$AU$12,2,0))),IF(M481="Perfluorohexane 1 sulphonic acid PFHxS its salts",IF(ISERROR(VLOOKUP(N481,有害物质申报表!$AV$5:$AW$12,2,0)),"",(VLOOKUP(N481,有害物质申报表!$AV$5:$AW$12,2,0))),IF(M481="Undecafluorohexanoic acid PFHxA its salts",IF(ISERROR(VLOOKUP(N481,有害物质申报表!$AX$5:$AY$12,2,0)),"",(VLOOKUP(N481,有害物质申报表!$AX$5:$AY$12,2,0))),IF(M481="Perfluorononanoic acid PFNA its salts",IF(ISERROR(VLOOKUP(N481,有害物质申报表!$AZ$5:$BA$9,2,0)),"",(VLOOKUP(N481,有害物质申报表!$AZ$5:$BA$9,2,0))),IF(M481="Perfluorobutane sulfonic acid PFBS and its salts",IF(ISERROR(VLOOKUP(N481,有害物质申报表!$BB$5:$BC$12,2,0)),"",(VLOOKUP(N481,有害物质申报表!$BB$5:$BC$12,2,0))),IF(M481="Long chain perfluorocarboxylic acids PFCAs C9 to C14 including their salts",IF(ISERROR(VLOOKUP(N481,有害物质申报表!$BD$5:$BE$14,2,0)),"",(VLOOKUP(N481,有害物质申报表!$BD$5:$BE$14,2,0))),IF(M481="Hexafluoropropylene oxide dimer acid HFPO DA or GenX and its acyl halides",IF(ISERROR(VLOOKUP(N481,有害物质申报表!$BF$5:$BG$9,2,0)),"",(VLOOKUP(N481,有害物质申报表!$BF$5:$BG$9,2,0))),IF(M481="Other PFAS",""))))))))))))))))</f>
        <v/>
      </c>
      <c r="P481" s="5"/>
      <c r="Q481" s="182" t="str" cm="1">
        <f t="array" ref="Q481">IF(ISBLANK(P481),"",P481*(LOOKUP(2,1/(NOT(ISBLANK($J$10:J481))),$J$10:J481)))</f>
        <v/>
      </c>
      <c r="R481" s="182" t="str" cm="1">
        <f t="array" ref="R481">IF(ISBLANK(P481),"", (LOOKUP(2,1/(NOT(ISBLANK($K$10:K481))),$K$10:K481)))</f>
        <v/>
      </c>
      <c r="S481" s="1018"/>
      <c r="T481" s="1019"/>
      <c r="U481" s="437"/>
      <c r="V481" s="437"/>
      <c r="W481" s="437"/>
      <c r="X481" s="437"/>
      <c r="Y481" s="437"/>
      <c r="Z481" s="437"/>
      <c r="AA481" s="437"/>
      <c r="AB481" s="437"/>
      <c r="AC481" s="437"/>
      <c r="AL481" s="952" t="s">
        <v>1448</v>
      </c>
      <c r="AM481" s="953" t="s">
        <v>1449</v>
      </c>
    </row>
    <row r="482" spans="1:39" x14ac:dyDescent="0.6">
      <c r="A482" s="993"/>
      <c r="B482" s="1020"/>
      <c r="C482" s="182"/>
      <c r="D482" s="182"/>
      <c r="E482" s="182"/>
      <c r="F482" s="182"/>
      <c r="G482" s="182"/>
      <c r="H482" s="182"/>
      <c r="I482" s="182"/>
      <c r="J482" s="182"/>
      <c r="K482" s="182"/>
      <c r="L482" s="182" t="s">
        <v>2140</v>
      </c>
      <c r="M482" s="1018"/>
      <c r="N482" s="140"/>
      <c r="O482" s="140" t="str">
        <f>IF(L482="Full Materials Declaration","",IF(L482="TSCA Section 6h PBT",IF(ISERROR(VLOOKUP(M482,有害物质申报表!$AF$5:$AG$9,2,0)),"",(VLOOKUP(M482,有害物质申报表!$AF$5:$AG$9,2,0))),IF(L482="TSCA Risk Management",IF(ISERROR(VLOOKUP(M482,有害物质申报表!$AH$5:$AI$37,2,0)),"",(VLOOKUP(M482,有害物质申报表!$AH$5:$AI$37,2,0))),IF(L482="CEPA",IF(ISERROR(VLOOKUP(M482,有害物质申报表!$AN$5:$AO$30,2,0)),"",(VLOOKUP(M482,有害物质申报表!$AN$5:$AO$30,2,0))),IF(L482="WA Safer Product",IF(ISERROR(VLOOKUP(M482,有害物质申报表!$AP$5:$AQ$22,2,0)),"",(VLOOKUP(M482,有害物质申报表!$AP$5:$AQ$22,2,0))),IF(M482="High Risk Prop 65",IF(ISERROR(VLOOKUP(N482,有害物质申报表!$AJ$5:$AK$24,2,0)),"",(VLOOKUP(N482,有害物质申报表!$AJ$5:$AK$24,2,0))),IF(M482="Complete Prop 65",IF(ISERROR(VLOOKUP(N482,有害物质申报表!$AL$5:$AM$967,2,0)),"",(VLOOKUP(N482,有害物质申报表!$AL$5:$AM$967,2,0))),IF(M482="Perfluorooctanoic acid PFOA its salts",IF(ISERROR(VLOOKUP(N482,有害物质申报表!$AR$5:$AS$12,2,0)),"",(VLOOKUP(N482,有害物质申报表!$AR$5:$AS$12,2,0))),IF(M482="Perfluoroocane sulphonic acid PFOS it salts",IF(ISERROR(VLOOKUP(N482,有害物质申报表!$AT$5:$AU$12,2,0)),"",(VLOOKUP(N482,有害物质申报表!$AT$5:$AU$12,2,0))),IF(M482="Perfluorohexane 1 sulphonic acid PFHxS its salts",IF(ISERROR(VLOOKUP(N482,有害物质申报表!$AV$5:$AW$12,2,0)),"",(VLOOKUP(N482,有害物质申报表!$AV$5:$AW$12,2,0))),IF(M482="Undecafluorohexanoic acid PFHxA its salts",IF(ISERROR(VLOOKUP(N482,有害物质申报表!$AX$5:$AY$12,2,0)),"",(VLOOKUP(N482,有害物质申报表!$AX$5:$AY$12,2,0))),IF(M482="Perfluorononanoic acid PFNA its salts",IF(ISERROR(VLOOKUP(N482,有害物质申报表!$AZ$5:$BA$9,2,0)),"",(VLOOKUP(N482,有害物质申报表!$AZ$5:$BA$9,2,0))),IF(M482="Perfluorobutane sulfonic acid PFBS and its salts",IF(ISERROR(VLOOKUP(N482,有害物质申报表!$BB$5:$BC$12,2,0)),"",(VLOOKUP(N482,有害物质申报表!$BB$5:$BC$12,2,0))),IF(M482="Long chain perfluorocarboxylic acids PFCAs C9 to C14 including their salts",IF(ISERROR(VLOOKUP(N482,有害物质申报表!$BD$5:$BE$14,2,0)),"",(VLOOKUP(N482,有害物质申报表!$BD$5:$BE$14,2,0))),IF(M482="Hexafluoropropylene oxide dimer acid HFPO DA or GenX and its acyl halides",IF(ISERROR(VLOOKUP(N482,有害物质申报表!$BF$5:$BG$9,2,0)),"",(VLOOKUP(N482,有害物质申报表!$BF$5:$BG$9,2,0))),IF(M482="Other PFAS",""))))))))))))))))</f>
        <v/>
      </c>
      <c r="P482" s="5"/>
      <c r="Q482" s="182" t="str" cm="1">
        <f t="array" ref="Q482">IF(ISBLANK(P482),"",P482*(LOOKUP(2,1/(NOT(ISBLANK($J$10:J482))),$J$10:J482)))</f>
        <v/>
      </c>
      <c r="R482" s="182" t="str" cm="1">
        <f t="array" ref="R482">IF(ISBLANK(P482),"", (LOOKUP(2,1/(NOT(ISBLANK($K$10:K482))),$K$10:K482)))</f>
        <v/>
      </c>
      <c r="S482" s="1018"/>
      <c r="T482" s="1019"/>
      <c r="U482" s="437"/>
      <c r="V482" s="437"/>
      <c r="W482" s="437"/>
      <c r="X482" s="437"/>
      <c r="Y482" s="437"/>
      <c r="Z482" s="437"/>
      <c r="AA482" s="437"/>
      <c r="AB482" s="437"/>
      <c r="AC482" s="437"/>
      <c r="AL482" s="952" t="s">
        <v>77</v>
      </c>
      <c r="AM482" s="953" t="s">
        <v>17</v>
      </c>
    </row>
    <row r="483" spans="1:39" x14ac:dyDescent="0.6">
      <c r="A483" s="993"/>
      <c r="B483" s="1020"/>
      <c r="C483" s="182"/>
      <c r="D483" s="182"/>
      <c r="E483" s="182"/>
      <c r="F483" s="182"/>
      <c r="G483" s="182"/>
      <c r="H483" s="182"/>
      <c r="I483" s="182"/>
      <c r="J483" s="182"/>
      <c r="K483" s="182"/>
      <c r="L483" s="182" t="s">
        <v>2140</v>
      </c>
      <c r="M483" s="1018"/>
      <c r="N483" s="140"/>
      <c r="O483" s="140" t="str">
        <f>IF(L483="Full Materials Declaration","",IF(L483="TSCA Section 6h PBT",IF(ISERROR(VLOOKUP(M483,有害物质申报表!$AF$5:$AG$9,2,0)),"",(VLOOKUP(M483,有害物质申报表!$AF$5:$AG$9,2,0))),IF(L483="TSCA Risk Management",IF(ISERROR(VLOOKUP(M483,有害物质申报表!$AH$5:$AI$37,2,0)),"",(VLOOKUP(M483,有害物质申报表!$AH$5:$AI$37,2,0))),IF(L483="CEPA",IF(ISERROR(VLOOKUP(M483,有害物质申报表!$AN$5:$AO$30,2,0)),"",(VLOOKUP(M483,有害物质申报表!$AN$5:$AO$30,2,0))),IF(L483="WA Safer Product",IF(ISERROR(VLOOKUP(M483,有害物质申报表!$AP$5:$AQ$22,2,0)),"",(VLOOKUP(M483,有害物质申报表!$AP$5:$AQ$22,2,0))),IF(M483="High Risk Prop 65",IF(ISERROR(VLOOKUP(N483,有害物质申报表!$AJ$5:$AK$24,2,0)),"",(VLOOKUP(N483,有害物质申报表!$AJ$5:$AK$24,2,0))),IF(M483="Complete Prop 65",IF(ISERROR(VLOOKUP(N483,有害物质申报表!$AL$5:$AM$967,2,0)),"",(VLOOKUP(N483,有害物质申报表!$AL$5:$AM$967,2,0))),IF(M483="Perfluorooctanoic acid PFOA its salts",IF(ISERROR(VLOOKUP(N483,有害物质申报表!$AR$5:$AS$12,2,0)),"",(VLOOKUP(N483,有害物质申报表!$AR$5:$AS$12,2,0))),IF(M483="Perfluoroocane sulphonic acid PFOS it salts",IF(ISERROR(VLOOKUP(N483,有害物质申报表!$AT$5:$AU$12,2,0)),"",(VLOOKUP(N483,有害物质申报表!$AT$5:$AU$12,2,0))),IF(M483="Perfluorohexane 1 sulphonic acid PFHxS its salts",IF(ISERROR(VLOOKUP(N483,有害物质申报表!$AV$5:$AW$12,2,0)),"",(VLOOKUP(N483,有害物质申报表!$AV$5:$AW$12,2,0))),IF(M483="Undecafluorohexanoic acid PFHxA its salts",IF(ISERROR(VLOOKUP(N483,有害物质申报表!$AX$5:$AY$12,2,0)),"",(VLOOKUP(N483,有害物质申报表!$AX$5:$AY$12,2,0))),IF(M483="Perfluorononanoic acid PFNA its salts",IF(ISERROR(VLOOKUP(N483,有害物质申报表!$AZ$5:$BA$9,2,0)),"",(VLOOKUP(N483,有害物质申报表!$AZ$5:$BA$9,2,0))),IF(M483="Perfluorobutane sulfonic acid PFBS and its salts",IF(ISERROR(VLOOKUP(N483,有害物质申报表!$BB$5:$BC$12,2,0)),"",(VLOOKUP(N483,有害物质申报表!$BB$5:$BC$12,2,0))),IF(M483="Long chain perfluorocarboxylic acids PFCAs C9 to C14 including their salts",IF(ISERROR(VLOOKUP(N483,有害物质申报表!$BD$5:$BE$14,2,0)),"",(VLOOKUP(N483,有害物质申报表!$BD$5:$BE$14,2,0))),IF(M483="Hexafluoropropylene oxide dimer acid HFPO DA or GenX and its acyl halides",IF(ISERROR(VLOOKUP(N483,有害物质申报表!$BF$5:$BG$9,2,0)),"",(VLOOKUP(N483,有害物质申报表!$BF$5:$BG$9,2,0))),IF(M483="Other PFAS",""))))))))))))))))</f>
        <v/>
      </c>
      <c r="P483" s="5"/>
      <c r="Q483" s="182" t="str" cm="1">
        <f t="array" ref="Q483">IF(ISBLANK(P483),"",P483*(LOOKUP(2,1/(NOT(ISBLANK($J$10:J483))),$J$10:J483)))</f>
        <v/>
      </c>
      <c r="R483" s="182" t="str" cm="1">
        <f t="array" ref="R483">IF(ISBLANK(P483),"", (LOOKUP(2,1/(NOT(ISBLANK($K$10:K483))),$K$10:K483)))</f>
        <v/>
      </c>
      <c r="S483" s="1018"/>
      <c r="T483" s="1019"/>
      <c r="U483" s="437"/>
      <c r="V483" s="437"/>
      <c r="W483" s="437"/>
      <c r="X483" s="437"/>
      <c r="Y483" s="437"/>
      <c r="Z483" s="437"/>
      <c r="AA483" s="437"/>
      <c r="AB483" s="437"/>
      <c r="AC483" s="437"/>
      <c r="AL483" s="952" t="s">
        <v>1516</v>
      </c>
      <c r="AM483" s="953" t="s">
        <v>1517</v>
      </c>
    </row>
    <row r="484" spans="1:39" ht="29" x14ac:dyDescent="0.6">
      <c r="A484" s="993"/>
      <c r="B484" s="1020"/>
      <c r="C484" s="182"/>
      <c r="D484" s="182"/>
      <c r="E484" s="182"/>
      <c r="F484" s="182"/>
      <c r="G484" s="182"/>
      <c r="H484" s="182"/>
      <c r="I484" s="182"/>
      <c r="J484" s="182"/>
      <c r="K484" s="182"/>
      <c r="L484" s="182" t="s">
        <v>2140</v>
      </c>
      <c r="M484" s="1018"/>
      <c r="N484" s="140"/>
      <c r="O484" s="140" t="str">
        <f>IF(L484="Full Materials Declaration","",IF(L484="TSCA Section 6h PBT",IF(ISERROR(VLOOKUP(M484,有害物质申报表!$AF$5:$AG$9,2,0)),"",(VLOOKUP(M484,有害物质申报表!$AF$5:$AG$9,2,0))),IF(L484="TSCA Risk Management",IF(ISERROR(VLOOKUP(M484,有害物质申报表!$AH$5:$AI$37,2,0)),"",(VLOOKUP(M484,有害物质申报表!$AH$5:$AI$37,2,0))),IF(L484="CEPA",IF(ISERROR(VLOOKUP(M484,有害物质申报表!$AN$5:$AO$30,2,0)),"",(VLOOKUP(M484,有害物质申报表!$AN$5:$AO$30,2,0))),IF(L484="WA Safer Product",IF(ISERROR(VLOOKUP(M484,有害物质申报表!$AP$5:$AQ$22,2,0)),"",(VLOOKUP(M484,有害物质申报表!$AP$5:$AQ$22,2,0))),IF(M484="High Risk Prop 65",IF(ISERROR(VLOOKUP(N484,有害物质申报表!$AJ$5:$AK$24,2,0)),"",(VLOOKUP(N484,有害物质申报表!$AJ$5:$AK$24,2,0))),IF(M484="Complete Prop 65",IF(ISERROR(VLOOKUP(N484,有害物质申报表!$AL$5:$AM$967,2,0)),"",(VLOOKUP(N484,有害物质申报表!$AL$5:$AM$967,2,0))),IF(M484="Perfluorooctanoic acid PFOA its salts",IF(ISERROR(VLOOKUP(N484,有害物质申报表!$AR$5:$AS$12,2,0)),"",(VLOOKUP(N484,有害物质申报表!$AR$5:$AS$12,2,0))),IF(M484="Perfluoroocane sulphonic acid PFOS it salts",IF(ISERROR(VLOOKUP(N484,有害物质申报表!$AT$5:$AU$12,2,0)),"",(VLOOKUP(N484,有害物质申报表!$AT$5:$AU$12,2,0))),IF(M484="Perfluorohexane 1 sulphonic acid PFHxS its salts",IF(ISERROR(VLOOKUP(N484,有害物质申报表!$AV$5:$AW$12,2,0)),"",(VLOOKUP(N484,有害物质申报表!$AV$5:$AW$12,2,0))),IF(M484="Undecafluorohexanoic acid PFHxA its salts",IF(ISERROR(VLOOKUP(N484,有害物质申报表!$AX$5:$AY$12,2,0)),"",(VLOOKUP(N484,有害物质申报表!$AX$5:$AY$12,2,0))),IF(M484="Perfluorononanoic acid PFNA its salts",IF(ISERROR(VLOOKUP(N484,有害物质申报表!$AZ$5:$BA$9,2,0)),"",(VLOOKUP(N484,有害物质申报表!$AZ$5:$BA$9,2,0))),IF(M484="Perfluorobutane sulfonic acid PFBS and its salts",IF(ISERROR(VLOOKUP(N484,有害物质申报表!$BB$5:$BC$12,2,0)),"",(VLOOKUP(N484,有害物质申报表!$BB$5:$BC$12,2,0))),IF(M484="Long chain perfluorocarboxylic acids PFCAs C9 to C14 including their salts",IF(ISERROR(VLOOKUP(N484,有害物质申报表!$BD$5:$BE$14,2,0)),"",(VLOOKUP(N484,有害物质申报表!$BD$5:$BE$14,2,0))),IF(M484="Hexafluoropropylene oxide dimer acid HFPO DA or GenX and its acyl halides",IF(ISERROR(VLOOKUP(N484,有害物质申报表!$BF$5:$BG$9,2,0)),"",(VLOOKUP(N484,有害物质申报表!$BF$5:$BG$9,2,0))),IF(M484="Other PFAS",""))))))))))))))))</f>
        <v/>
      </c>
      <c r="P484" s="5"/>
      <c r="Q484" s="182" t="str" cm="1">
        <f t="array" ref="Q484">IF(ISBLANK(P484),"",P484*(LOOKUP(2,1/(NOT(ISBLANK($J$10:J484))),$J$10:J484)))</f>
        <v/>
      </c>
      <c r="R484" s="182" t="str" cm="1">
        <f t="array" ref="R484">IF(ISBLANK(P484),"", (LOOKUP(2,1/(NOT(ISBLANK($K$10:K484))),$K$10:K484)))</f>
        <v/>
      </c>
      <c r="S484" s="1018"/>
      <c r="T484" s="1019"/>
      <c r="U484" s="437"/>
      <c r="V484" s="437"/>
      <c r="W484" s="437"/>
      <c r="X484" s="437"/>
      <c r="Y484" s="437"/>
      <c r="Z484" s="437"/>
      <c r="AA484" s="437"/>
      <c r="AB484" s="437"/>
      <c r="AC484" s="437"/>
      <c r="AL484" s="952" t="s">
        <v>1437</v>
      </c>
      <c r="AM484" s="953" t="s">
        <v>1438</v>
      </c>
    </row>
    <row r="485" spans="1:39" x14ac:dyDescent="0.6">
      <c r="A485" s="993"/>
      <c r="B485" s="1020"/>
      <c r="C485" s="182"/>
      <c r="D485" s="182"/>
      <c r="E485" s="182"/>
      <c r="F485" s="182"/>
      <c r="G485" s="182"/>
      <c r="H485" s="182"/>
      <c r="I485" s="182"/>
      <c r="J485" s="182"/>
      <c r="K485" s="182"/>
      <c r="L485" s="182" t="s">
        <v>2140</v>
      </c>
      <c r="M485" s="1018"/>
      <c r="N485" s="140"/>
      <c r="O485" s="140" t="str">
        <f>IF(L485="Full Materials Declaration","",IF(L485="TSCA Section 6h PBT",IF(ISERROR(VLOOKUP(M485,有害物质申报表!$AF$5:$AG$9,2,0)),"",(VLOOKUP(M485,有害物质申报表!$AF$5:$AG$9,2,0))),IF(L485="TSCA Risk Management",IF(ISERROR(VLOOKUP(M485,有害物质申报表!$AH$5:$AI$37,2,0)),"",(VLOOKUP(M485,有害物质申报表!$AH$5:$AI$37,2,0))),IF(L485="CEPA",IF(ISERROR(VLOOKUP(M485,有害物质申报表!$AN$5:$AO$30,2,0)),"",(VLOOKUP(M485,有害物质申报表!$AN$5:$AO$30,2,0))),IF(L485="WA Safer Product",IF(ISERROR(VLOOKUP(M485,有害物质申报表!$AP$5:$AQ$22,2,0)),"",(VLOOKUP(M485,有害物质申报表!$AP$5:$AQ$22,2,0))),IF(M485="High Risk Prop 65",IF(ISERROR(VLOOKUP(N485,有害物质申报表!$AJ$5:$AK$24,2,0)),"",(VLOOKUP(N485,有害物质申报表!$AJ$5:$AK$24,2,0))),IF(M485="Complete Prop 65",IF(ISERROR(VLOOKUP(N485,有害物质申报表!$AL$5:$AM$967,2,0)),"",(VLOOKUP(N485,有害物质申报表!$AL$5:$AM$967,2,0))),IF(M485="Perfluorooctanoic acid PFOA its salts",IF(ISERROR(VLOOKUP(N485,有害物质申报表!$AR$5:$AS$12,2,0)),"",(VLOOKUP(N485,有害物质申报表!$AR$5:$AS$12,2,0))),IF(M485="Perfluoroocane sulphonic acid PFOS it salts",IF(ISERROR(VLOOKUP(N485,有害物质申报表!$AT$5:$AU$12,2,0)),"",(VLOOKUP(N485,有害物质申报表!$AT$5:$AU$12,2,0))),IF(M485="Perfluorohexane 1 sulphonic acid PFHxS its salts",IF(ISERROR(VLOOKUP(N485,有害物质申报表!$AV$5:$AW$12,2,0)),"",(VLOOKUP(N485,有害物质申报表!$AV$5:$AW$12,2,0))),IF(M485="Undecafluorohexanoic acid PFHxA its salts",IF(ISERROR(VLOOKUP(N485,有害物质申报表!$AX$5:$AY$12,2,0)),"",(VLOOKUP(N485,有害物质申报表!$AX$5:$AY$12,2,0))),IF(M485="Perfluorononanoic acid PFNA its salts",IF(ISERROR(VLOOKUP(N485,有害物质申报表!$AZ$5:$BA$9,2,0)),"",(VLOOKUP(N485,有害物质申报表!$AZ$5:$BA$9,2,0))),IF(M485="Perfluorobutane sulfonic acid PFBS and its salts",IF(ISERROR(VLOOKUP(N485,有害物质申报表!$BB$5:$BC$12,2,0)),"",(VLOOKUP(N485,有害物质申报表!$BB$5:$BC$12,2,0))),IF(M485="Long chain perfluorocarboxylic acids PFCAs C9 to C14 including their salts",IF(ISERROR(VLOOKUP(N485,有害物质申报表!$BD$5:$BE$14,2,0)),"",(VLOOKUP(N485,有害物质申报表!$BD$5:$BE$14,2,0))),IF(M485="Hexafluoropropylene oxide dimer acid HFPO DA or GenX and its acyl halides",IF(ISERROR(VLOOKUP(N485,有害物质申报表!$BF$5:$BG$9,2,0)),"",(VLOOKUP(N485,有害物质申报表!$BF$5:$BG$9,2,0))),IF(M485="Other PFAS",""))))))))))))))))</f>
        <v/>
      </c>
      <c r="P485" s="5"/>
      <c r="Q485" s="182" t="str" cm="1">
        <f t="array" ref="Q485">IF(ISBLANK(P485),"",P485*(LOOKUP(2,1/(NOT(ISBLANK($J$10:J485))),$J$10:J485)))</f>
        <v/>
      </c>
      <c r="R485" s="182" t="str" cm="1">
        <f t="array" ref="R485">IF(ISBLANK(P485),"", (LOOKUP(2,1/(NOT(ISBLANK($K$10:K485))),$K$10:K485)))</f>
        <v/>
      </c>
      <c r="S485" s="1018"/>
      <c r="T485" s="1019"/>
      <c r="U485" s="437"/>
      <c r="V485" s="437"/>
      <c r="W485" s="437"/>
      <c r="X485" s="437"/>
      <c r="Y485" s="437"/>
      <c r="Z485" s="437"/>
      <c r="AA485" s="437"/>
      <c r="AB485" s="437"/>
      <c r="AC485" s="437"/>
      <c r="AL485" s="952" t="s">
        <v>269</v>
      </c>
      <c r="AM485" s="953" t="s">
        <v>270</v>
      </c>
    </row>
    <row r="486" spans="1:39" x14ac:dyDescent="0.6">
      <c r="A486" s="993"/>
      <c r="B486" s="1020"/>
      <c r="C486" s="182"/>
      <c r="D486" s="182"/>
      <c r="E486" s="182"/>
      <c r="F486" s="182"/>
      <c r="G486" s="182"/>
      <c r="H486" s="182"/>
      <c r="I486" s="182"/>
      <c r="J486" s="182"/>
      <c r="K486" s="182"/>
      <c r="L486" s="182" t="s">
        <v>2140</v>
      </c>
      <c r="M486" s="1018"/>
      <c r="N486" s="140"/>
      <c r="O486" s="140" t="str">
        <f>IF(L486="Full Materials Declaration","",IF(L486="TSCA Section 6h PBT",IF(ISERROR(VLOOKUP(M486,有害物质申报表!$AF$5:$AG$9,2,0)),"",(VLOOKUP(M486,有害物质申报表!$AF$5:$AG$9,2,0))),IF(L486="TSCA Risk Management",IF(ISERROR(VLOOKUP(M486,有害物质申报表!$AH$5:$AI$37,2,0)),"",(VLOOKUP(M486,有害物质申报表!$AH$5:$AI$37,2,0))),IF(L486="CEPA",IF(ISERROR(VLOOKUP(M486,有害物质申报表!$AN$5:$AO$30,2,0)),"",(VLOOKUP(M486,有害物质申报表!$AN$5:$AO$30,2,0))),IF(L486="WA Safer Product",IF(ISERROR(VLOOKUP(M486,有害物质申报表!$AP$5:$AQ$22,2,0)),"",(VLOOKUP(M486,有害物质申报表!$AP$5:$AQ$22,2,0))),IF(M486="High Risk Prop 65",IF(ISERROR(VLOOKUP(N486,有害物质申报表!$AJ$5:$AK$24,2,0)),"",(VLOOKUP(N486,有害物质申报表!$AJ$5:$AK$24,2,0))),IF(M486="Complete Prop 65",IF(ISERROR(VLOOKUP(N486,有害物质申报表!$AL$5:$AM$967,2,0)),"",(VLOOKUP(N486,有害物质申报表!$AL$5:$AM$967,2,0))),IF(M486="Perfluorooctanoic acid PFOA its salts",IF(ISERROR(VLOOKUP(N486,有害物质申报表!$AR$5:$AS$12,2,0)),"",(VLOOKUP(N486,有害物质申报表!$AR$5:$AS$12,2,0))),IF(M486="Perfluoroocane sulphonic acid PFOS it salts",IF(ISERROR(VLOOKUP(N486,有害物质申报表!$AT$5:$AU$12,2,0)),"",(VLOOKUP(N486,有害物质申报表!$AT$5:$AU$12,2,0))),IF(M486="Perfluorohexane 1 sulphonic acid PFHxS its salts",IF(ISERROR(VLOOKUP(N486,有害物质申报表!$AV$5:$AW$12,2,0)),"",(VLOOKUP(N486,有害物质申报表!$AV$5:$AW$12,2,0))),IF(M486="Undecafluorohexanoic acid PFHxA its salts",IF(ISERROR(VLOOKUP(N486,有害物质申报表!$AX$5:$AY$12,2,0)),"",(VLOOKUP(N486,有害物质申报表!$AX$5:$AY$12,2,0))),IF(M486="Perfluorononanoic acid PFNA its salts",IF(ISERROR(VLOOKUP(N486,有害物质申报表!$AZ$5:$BA$9,2,0)),"",(VLOOKUP(N486,有害物质申报表!$AZ$5:$BA$9,2,0))),IF(M486="Perfluorobutane sulfonic acid PFBS and its salts",IF(ISERROR(VLOOKUP(N486,有害物质申报表!$BB$5:$BC$12,2,0)),"",(VLOOKUP(N486,有害物质申报表!$BB$5:$BC$12,2,0))),IF(M486="Long chain perfluorocarboxylic acids PFCAs C9 to C14 including their salts",IF(ISERROR(VLOOKUP(N486,有害物质申报表!$BD$5:$BE$14,2,0)),"",(VLOOKUP(N486,有害物质申报表!$BD$5:$BE$14,2,0))),IF(M486="Hexafluoropropylene oxide dimer acid HFPO DA or GenX and its acyl halides",IF(ISERROR(VLOOKUP(N486,有害物质申报表!$BF$5:$BG$9,2,0)),"",(VLOOKUP(N486,有害物质申报表!$BF$5:$BG$9,2,0))),IF(M486="Other PFAS",""))))))))))))))))</f>
        <v/>
      </c>
      <c r="P486" s="5"/>
      <c r="Q486" s="182" t="str" cm="1">
        <f t="array" ref="Q486">IF(ISBLANK(P486),"",P486*(LOOKUP(2,1/(NOT(ISBLANK($J$10:J486))),$J$10:J486)))</f>
        <v/>
      </c>
      <c r="R486" s="182" t="str" cm="1">
        <f t="array" ref="R486">IF(ISBLANK(P486),"", (LOOKUP(2,1/(NOT(ISBLANK($K$10:K486))),$K$10:K486)))</f>
        <v/>
      </c>
      <c r="S486" s="1018"/>
      <c r="T486" s="1019"/>
      <c r="U486" s="437"/>
      <c r="V486" s="437"/>
      <c r="W486" s="437"/>
      <c r="X486" s="437"/>
      <c r="Y486" s="437"/>
      <c r="Z486" s="437"/>
      <c r="AA486" s="437"/>
      <c r="AB486" s="437"/>
      <c r="AC486" s="437"/>
      <c r="AL486" s="952" t="s">
        <v>1121</v>
      </c>
      <c r="AM486" s="953" t="s">
        <v>1122</v>
      </c>
    </row>
    <row r="487" spans="1:39" x14ac:dyDescent="0.6">
      <c r="A487" s="993"/>
      <c r="B487" s="1020"/>
      <c r="C487" s="182"/>
      <c r="D487" s="182"/>
      <c r="E487" s="182"/>
      <c r="F487" s="182"/>
      <c r="G487" s="182"/>
      <c r="H487" s="182"/>
      <c r="I487" s="182"/>
      <c r="J487" s="182"/>
      <c r="K487" s="182"/>
      <c r="L487" s="182" t="s">
        <v>2140</v>
      </c>
      <c r="M487" s="1018"/>
      <c r="N487" s="140"/>
      <c r="O487" s="140" t="str">
        <f>IF(L487="Full Materials Declaration","",IF(L487="TSCA Section 6h PBT",IF(ISERROR(VLOOKUP(M487,有害物质申报表!$AF$5:$AG$9,2,0)),"",(VLOOKUP(M487,有害物质申报表!$AF$5:$AG$9,2,0))),IF(L487="TSCA Risk Management",IF(ISERROR(VLOOKUP(M487,有害物质申报表!$AH$5:$AI$37,2,0)),"",(VLOOKUP(M487,有害物质申报表!$AH$5:$AI$37,2,0))),IF(L487="CEPA",IF(ISERROR(VLOOKUP(M487,有害物质申报表!$AN$5:$AO$30,2,0)),"",(VLOOKUP(M487,有害物质申报表!$AN$5:$AO$30,2,0))),IF(L487="WA Safer Product",IF(ISERROR(VLOOKUP(M487,有害物质申报表!$AP$5:$AQ$22,2,0)),"",(VLOOKUP(M487,有害物质申报表!$AP$5:$AQ$22,2,0))),IF(M487="High Risk Prop 65",IF(ISERROR(VLOOKUP(N487,有害物质申报表!$AJ$5:$AK$24,2,0)),"",(VLOOKUP(N487,有害物质申报表!$AJ$5:$AK$24,2,0))),IF(M487="Complete Prop 65",IF(ISERROR(VLOOKUP(N487,有害物质申报表!$AL$5:$AM$967,2,0)),"",(VLOOKUP(N487,有害物质申报表!$AL$5:$AM$967,2,0))),IF(M487="Perfluorooctanoic acid PFOA its salts",IF(ISERROR(VLOOKUP(N487,有害物质申报表!$AR$5:$AS$12,2,0)),"",(VLOOKUP(N487,有害物质申报表!$AR$5:$AS$12,2,0))),IF(M487="Perfluoroocane sulphonic acid PFOS it salts",IF(ISERROR(VLOOKUP(N487,有害物质申报表!$AT$5:$AU$12,2,0)),"",(VLOOKUP(N487,有害物质申报表!$AT$5:$AU$12,2,0))),IF(M487="Perfluorohexane 1 sulphonic acid PFHxS its salts",IF(ISERROR(VLOOKUP(N487,有害物质申报表!$AV$5:$AW$12,2,0)),"",(VLOOKUP(N487,有害物质申报表!$AV$5:$AW$12,2,0))),IF(M487="Undecafluorohexanoic acid PFHxA its salts",IF(ISERROR(VLOOKUP(N487,有害物质申报表!$AX$5:$AY$12,2,0)),"",(VLOOKUP(N487,有害物质申报表!$AX$5:$AY$12,2,0))),IF(M487="Perfluorononanoic acid PFNA its salts",IF(ISERROR(VLOOKUP(N487,有害物质申报表!$AZ$5:$BA$9,2,0)),"",(VLOOKUP(N487,有害物质申报表!$AZ$5:$BA$9,2,0))),IF(M487="Perfluorobutane sulfonic acid PFBS and its salts",IF(ISERROR(VLOOKUP(N487,有害物质申报表!$BB$5:$BC$12,2,0)),"",(VLOOKUP(N487,有害物质申报表!$BB$5:$BC$12,2,0))),IF(M487="Long chain perfluorocarboxylic acids PFCAs C9 to C14 including their salts",IF(ISERROR(VLOOKUP(N487,有害物质申报表!$BD$5:$BE$14,2,0)),"",(VLOOKUP(N487,有害物质申报表!$BD$5:$BE$14,2,0))),IF(M487="Hexafluoropropylene oxide dimer acid HFPO DA or GenX and its acyl halides",IF(ISERROR(VLOOKUP(N487,有害物质申报表!$BF$5:$BG$9,2,0)),"",(VLOOKUP(N487,有害物质申报表!$BF$5:$BG$9,2,0))),IF(M487="Other PFAS",""))))))))))))))))</f>
        <v/>
      </c>
      <c r="P487" s="5"/>
      <c r="Q487" s="182" t="str" cm="1">
        <f t="array" ref="Q487">IF(ISBLANK(P487),"",P487*(LOOKUP(2,1/(NOT(ISBLANK($J$10:J487))),$J$10:J487)))</f>
        <v/>
      </c>
      <c r="R487" s="182" t="str" cm="1">
        <f t="array" ref="R487">IF(ISBLANK(P487),"", (LOOKUP(2,1/(NOT(ISBLANK($K$10:K487))),$K$10:K487)))</f>
        <v/>
      </c>
      <c r="S487" s="1018"/>
      <c r="T487" s="1019"/>
      <c r="U487" s="437"/>
      <c r="V487" s="437"/>
      <c r="W487" s="437"/>
      <c r="X487" s="437"/>
      <c r="Y487" s="437"/>
      <c r="Z487" s="437"/>
      <c r="AA487" s="437"/>
      <c r="AB487" s="437"/>
      <c r="AC487" s="437"/>
      <c r="AL487" s="952" t="s">
        <v>216</v>
      </c>
      <c r="AM487" s="953" t="s">
        <v>217</v>
      </c>
    </row>
    <row r="488" spans="1:39" x14ac:dyDescent="0.6">
      <c r="A488" s="993"/>
      <c r="B488" s="1020"/>
      <c r="C488" s="182"/>
      <c r="D488" s="182"/>
      <c r="E488" s="182"/>
      <c r="F488" s="182"/>
      <c r="G488" s="182"/>
      <c r="H488" s="182"/>
      <c r="I488" s="182"/>
      <c r="J488" s="182"/>
      <c r="K488" s="182"/>
      <c r="L488" s="182" t="s">
        <v>2140</v>
      </c>
      <c r="M488" s="1018"/>
      <c r="N488" s="140"/>
      <c r="O488" s="140" t="str">
        <f>IF(L488="Full Materials Declaration","",IF(L488="TSCA Section 6h PBT",IF(ISERROR(VLOOKUP(M488,有害物质申报表!$AF$5:$AG$9,2,0)),"",(VLOOKUP(M488,有害物质申报表!$AF$5:$AG$9,2,0))),IF(L488="TSCA Risk Management",IF(ISERROR(VLOOKUP(M488,有害物质申报表!$AH$5:$AI$37,2,0)),"",(VLOOKUP(M488,有害物质申报表!$AH$5:$AI$37,2,0))),IF(L488="CEPA",IF(ISERROR(VLOOKUP(M488,有害物质申报表!$AN$5:$AO$30,2,0)),"",(VLOOKUP(M488,有害物质申报表!$AN$5:$AO$30,2,0))),IF(L488="WA Safer Product",IF(ISERROR(VLOOKUP(M488,有害物质申报表!$AP$5:$AQ$22,2,0)),"",(VLOOKUP(M488,有害物质申报表!$AP$5:$AQ$22,2,0))),IF(M488="High Risk Prop 65",IF(ISERROR(VLOOKUP(N488,有害物质申报表!$AJ$5:$AK$24,2,0)),"",(VLOOKUP(N488,有害物质申报表!$AJ$5:$AK$24,2,0))),IF(M488="Complete Prop 65",IF(ISERROR(VLOOKUP(N488,有害物质申报表!$AL$5:$AM$967,2,0)),"",(VLOOKUP(N488,有害物质申报表!$AL$5:$AM$967,2,0))),IF(M488="Perfluorooctanoic acid PFOA its salts",IF(ISERROR(VLOOKUP(N488,有害物质申报表!$AR$5:$AS$12,2,0)),"",(VLOOKUP(N488,有害物质申报表!$AR$5:$AS$12,2,0))),IF(M488="Perfluoroocane sulphonic acid PFOS it salts",IF(ISERROR(VLOOKUP(N488,有害物质申报表!$AT$5:$AU$12,2,0)),"",(VLOOKUP(N488,有害物质申报表!$AT$5:$AU$12,2,0))),IF(M488="Perfluorohexane 1 sulphonic acid PFHxS its salts",IF(ISERROR(VLOOKUP(N488,有害物质申报表!$AV$5:$AW$12,2,0)),"",(VLOOKUP(N488,有害物质申报表!$AV$5:$AW$12,2,0))),IF(M488="Undecafluorohexanoic acid PFHxA its salts",IF(ISERROR(VLOOKUP(N488,有害物质申报表!$AX$5:$AY$12,2,0)),"",(VLOOKUP(N488,有害物质申报表!$AX$5:$AY$12,2,0))),IF(M488="Perfluorononanoic acid PFNA its salts",IF(ISERROR(VLOOKUP(N488,有害物质申报表!$AZ$5:$BA$9,2,0)),"",(VLOOKUP(N488,有害物质申报表!$AZ$5:$BA$9,2,0))),IF(M488="Perfluorobutane sulfonic acid PFBS and its salts",IF(ISERROR(VLOOKUP(N488,有害物质申报表!$BB$5:$BC$12,2,0)),"",(VLOOKUP(N488,有害物质申报表!$BB$5:$BC$12,2,0))),IF(M488="Long chain perfluorocarboxylic acids PFCAs C9 to C14 including their salts",IF(ISERROR(VLOOKUP(N488,有害物质申报表!$BD$5:$BE$14,2,0)),"",(VLOOKUP(N488,有害物质申报表!$BD$5:$BE$14,2,0))),IF(M488="Hexafluoropropylene oxide dimer acid HFPO DA or GenX and its acyl halides",IF(ISERROR(VLOOKUP(N488,有害物质申报表!$BF$5:$BG$9,2,0)),"",(VLOOKUP(N488,有害物质申报表!$BF$5:$BG$9,2,0))),IF(M488="Other PFAS",""))))))))))))))))</f>
        <v/>
      </c>
      <c r="P488" s="5"/>
      <c r="Q488" s="182" t="str" cm="1">
        <f t="array" ref="Q488">IF(ISBLANK(P488),"",P488*(LOOKUP(2,1/(NOT(ISBLANK($J$10:J488))),$J$10:J488)))</f>
        <v/>
      </c>
      <c r="R488" s="182" t="str" cm="1">
        <f t="array" ref="R488">IF(ISBLANK(P488),"", (LOOKUP(2,1/(NOT(ISBLANK($K$10:K488))),$K$10:K488)))</f>
        <v/>
      </c>
      <c r="S488" s="1018"/>
      <c r="T488" s="1019"/>
      <c r="U488" s="437"/>
      <c r="V488" s="437"/>
      <c r="W488" s="437"/>
      <c r="X488" s="437"/>
      <c r="Y488" s="437"/>
      <c r="Z488" s="437"/>
      <c r="AA488" s="437"/>
      <c r="AB488" s="437"/>
      <c r="AC488" s="437"/>
      <c r="AL488" s="952" t="s">
        <v>1222</v>
      </c>
      <c r="AM488" s="953" t="s">
        <v>1223</v>
      </c>
    </row>
    <row r="489" spans="1:39" ht="29" x14ac:dyDescent="0.6">
      <c r="A489" s="993"/>
      <c r="B489" s="1020"/>
      <c r="C489" s="182"/>
      <c r="D489" s="182"/>
      <c r="E489" s="182"/>
      <c r="F489" s="182"/>
      <c r="G489" s="182"/>
      <c r="H489" s="182"/>
      <c r="I489" s="182"/>
      <c r="J489" s="182"/>
      <c r="K489" s="182"/>
      <c r="L489" s="182" t="s">
        <v>2140</v>
      </c>
      <c r="M489" s="1018"/>
      <c r="N489" s="140"/>
      <c r="O489" s="140" t="str">
        <f>IF(L489="Full Materials Declaration","",IF(L489="TSCA Section 6h PBT",IF(ISERROR(VLOOKUP(M489,有害物质申报表!$AF$5:$AG$9,2,0)),"",(VLOOKUP(M489,有害物质申报表!$AF$5:$AG$9,2,0))),IF(L489="TSCA Risk Management",IF(ISERROR(VLOOKUP(M489,有害物质申报表!$AH$5:$AI$37,2,0)),"",(VLOOKUP(M489,有害物质申报表!$AH$5:$AI$37,2,0))),IF(L489="CEPA",IF(ISERROR(VLOOKUP(M489,有害物质申报表!$AN$5:$AO$30,2,0)),"",(VLOOKUP(M489,有害物质申报表!$AN$5:$AO$30,2,0))),IF(L489="WA Safer Product",IF(ISERROR(VLOOKUP(M489,有害物质申报表!$AP$5:$AQ$22,2,0)),"",(VLOOKUP(M489,有害物质申报表!$AP$5:$AQ$22,2,0))),IF(M489="High Risk Prop 65",IF(ISERROR(VLOOKUP(N489,有害物质申报表!$AJ$5:$AK$24,2,0)),"",(VLOOKUP(N489,有害物质申报表!$AJ$5:$AK$24,2,0))),IF(M489="Complete Prop 65",IF(ISERROR(VLOOKUP(N489,有害物质申报表!$AL$5:$AM$967,2,0)),"",(VLOOKUP(N489,有害物质申报表!$AL$5:$AM$967,2,0))),IF(M489="Perfluorooctanoic acid PFOA its salts",IF(ISERROR(VLOOKUP(N489,有害物质申报表!$AR$5:$AS$12,2,0)),"",(VLOOKUP(N489,有害物质申报表!$AR$5:$AS$12,2,0))),IF(M489="Perfluoroocane sulphonic acid PFOS it salts",IF(ISERROR(VLOOKUP(N489,有害物质申报表!$AT$5:$AU$12,2,0)),"",(VLOOKUP(N489,有害物质申报表!$AT$5:$AU$12,2,0))),IF(M489="Perfluorohexane 1 sulphonic acid PFHxS its salts",IF(ISERROR(VLOOKUP(N489,有害物质申报表!$AV$5:$AW$12,2,0)),"",(VLOOKUP(N489,有害物质申报表!$AV$5:$AW$12,2,0))),IF(M489="Undecafluorohexanoic acid PFHxA its salts",IF(ISERROR(VLOOKUP(N489,有害物质申报表!$AX$5:$AY$12,2,0)),"",(VLOOKUP(N489,有害物质申报表!$AX$5:$AY$12,2,0))),IF(M489="Perfluorononanoic acid PFNA its salts",IF(ISERROR(VLOOKUP(N489,有害物质申报表!$AZ$5:$BA$9,2,0)),"",(VLOOKUP(N489,有害物质申报表!$AZ$5:$BA$9,2,0))),IF(M489="Perfluorobutane sulfonic acid PFBS and its salts",IF(ISERROR(VLOOKUP(N489,有害物质申报表!$BB$5:$BC$12,2,0)),"",(VLOOKUP(N489,有害物质申报表!$BB$5:$BC$12,2,0))),IF(M489="Long chain perfluorocarboxylic acids PFCAs C9 to C14 including their salts",IF(ISERROR(VLOOKUP(N489,有害物质申报表!$BD$5:$BE$14,2,0)),"",(VLOOKUP(N489,有害物质申报表!$BD$5:$BE$14,2,0))),IF(M489="Hexafluoropropylene oxide dimer acid HFPO DA or GenX and its acyl halides",IF(ISERROR(VLOOKUP(N489,有害物质申报表!$BF$5:$BG$9,2,0)),"",(VLOOKUP(N489,有害物质申报表!$BF$5:$BG$9,2,0))),IF(M489="Other PFAS",""))))))))))))))))</f>
        <v/>
      </c>
      <c r="P489" s="5"/>
      <c r="Q489" s="182" t="str" cm="1">
        <f t="array" ref="Q489">IF(ISBLANK(P489),"",P489*(LOOKUP(2,1/(NOT(ISBLANK($J$10:J489))),$J$10:J489)))</f>
        <v/>
      </c>
      <c r="R489" s="182" t="str" cm="1">
        <f t="array" ref="R489">IF(ISBLANK(P489),"", (LOOKUP(2,1/(NOT(ISBLANK($K$10:K489))),$K$10:K489)))</f>
        <v/>
      </c>
      <c r="S489" s="1018"/>
      <c r="T489" s="1019"/>
      <c r="U489" s="437"/>
      <c r="V489" s="437"/>
      <c r="W489" s="437"/>
      <c r="X489" s="437"/>
      <c r="Y489" s="437"/>
      <c r="Z489" s="437"/>
      <c r="AA489" s="437"/>
      <c r="AB489" s="437"/>
      <c r="AC489" s="437"/>
      <c r="AL489" s="952" t="s">
        <v>681</v>
      </c>
      <c r="AM489" s="953" t="s">
        <v>682</v>
      </c>
    </row>
    <row r="490" spans="1:39" ht="29" x14ac:dyDescent="0.6">
      <c r="A490" s="993"/>
      <c r="B490" s="1020"/>
      <c r="C490" s="182"/>
      <c r="D490" s="182"/>
      <c r="E490" s="182"/>
      <c r="F490" s="182"/>
      <c r="G490" s="182"/>
      <c r="H490" s="182"/>
      <c r="I490" s="182"/>
      <c r="J490" s="182"/>
      <c r="K490" s="182"/>
      <c r="L490" s="182" t="s">
        <v>2140</v>
      </c>
      <c r="M490" s="1018"/>
      <c r="N490" s="140"/>
      <c r="O490" s="140" t="str">
        <f>IF(L490="Full Materials Declaration","",IF(L490="TSCA Section 6h PBT",IF(ISERROR(VLOOKUP(M490,有害物质申报表!$AF$5:$AG$9,2,0)),"",(VLOOKUP(M490,有害物质申报表!$AF$5:$AG$9,2,0))),IF(L490="TSCA Risk Management",IF(ISERROR(VLOOKUP(M490,有害物质申报表!$AH$5:$AI$37,2,0)),"",(VLOOKUP(M490,有害物质申报表!$AH$5:$AI$37,2,0))),IF(L490="CEPA",IF(ISERROR(VLOOKUP(M490,有害物质申报表!$AN$5:$AO$30,2,0)),"",(VLOOKUP(M490,有害物质申报表!$AN$5:$AO$30,2,0))),IF(L490="WA Safer Product",IF(ISERROR(VLOOKUP(M490,有害物质申报表!$AP$5:$AQ$22,2,0)),"",(VLOOKUP(M490,有害物质申报表!$AP$5:$AQ$22,2,0))),IF(M490="High Risk Prop 65",IF(ISERROR(VLOOKUP(N490,有害物质申报表!$AJ$5:$AK$24,2,0)),"",(VLOOKUP(N490,有害物质申报表!$AJ$5:$AK$24,2,0))),IF(M490="Complete Prop 65",IF(ISERROR(VLOOKUP(N490,有害物质申报表!$AL$5:$AM$967,2,0)),"",(VLOOKUP(N490,有害物质申报表!$AL$5:$AM$967,2,0))),IF(M490="Perfluorooctanoic acid PFOA its salts",IF(ISERROR(VLOOKUP(N490,有害物质申报表!$AR$5:$AS$12,2,0)),"",(VLOOKUP(N490,有害物质申报表!$AR$5:$AS$12,2,0))),IF(M490="Perfluoroocane sulphonic acid PFOS it salts",IF(ISERROR(VLOOKUP(N490,有害物质申报表!$AT$5:$AU$12,2,0)),"",(VLOOKUP(N490,有害物质申报表!$AT$5:$AU$12,2,0))),IF(M490="Perfluorohexane 1 sulphonic acid PFHxS its salts",IF(ISERROR(VLOOKUP(N490,有害物质申报表!$AV$5:$AW$12,2,0)),"",(VLOOKUP(N490,有害物质申报表!$AV$5:$AW$12,2,0))),IF(M490="Undecafluorohexanoic acid PFHxA its salts",IF(ISERROR(VLOOKUP(N490,有害物质申报表!$AX$5:$AY$12,2,0)),"",(VLOOKUP(N490,有害物质申报表!$AX$5:$AY$12,2,0))),IF(M490="Perfluorononanoic acid PFNA its salts",IF(ISERROR(VLOOKUP(N490,有害物质申报表!$AZ$5:$BA$9,2,0)),"",(VLOOKUP(N490,有害物质申报表!$AZ$5:$BA$9,2,0))),IF(M490="Perfluorobutane sulfonic acid PFBS and its salts",IF(ISERROR(VLOOKUP(N490,有害物质申报表!$BB$5:$BC$12,2,0)),"",(VLOOKUP(N490,有害物质申报表!$BB$5:$BC$12,2,0))),IF(M490="Long chain perfluorocarboxylic acids PFCAs C9 to C14 including their salts",IF(ISERROR(VLOOKUP(N490,有害物质申报表!$BD$5:$BE$14,2,0)),"",(VLOOKUP(N490,有害物质申报表!$BD$5:$BE$14,2,0))),IF(M490="Hexafluoropropylene oxide dimer acid HFPO DA or GenX and its acyl halides",IF(ISERROR(VLOOKUP(N490,有害物质申报表!$BF$5:$BG$9,2,0)),"",(VLOOKUP(N490,有害物质申报表!$BF$5:$BG$9,2,0))),IF(M490="Other PFAS",""))))))))))))))))</f>
        <v/>
      </c>
      <c r="P490" s="5"/>
      <c r="Q490" s="182" t="str" cm="1">
        <f t="array" ref="Q490">IF(ISBLANK(P490),"",P490*(LOOKUP(2,1/(NOT(ISBLANK($J$10:J490))),$J$10:J490)))</f>
        <v/>
      </c>
      <c r="R490" s="182" t="str" cm="1">
        <f t="array" ref="R490">IF(ISBLANK(P490),"", (LOOKUP(2,1/(NOT(ISBLANK($K$10:K490))),$K$10:K490)))</f>
        <v/>
      </c>
      <c r="S490" s="1018"/>
      <c r="T490" s="1019"/>
      <c r="U490" s="437"/>
      <c r="V490" s="437"/>
      <c r="W490" s="437"/>
      <c r="X490" s="437"/>
      <c r="Y490" s="437"/>
      <c r="Z490" s="437"/>
      <c r="AA490" s="437"/>
      <c r="AB490" s="437"/>
      <c r="AC490" s="437"/>
      <c r="AL490" s="952" t="s">
        <v>683</v>
      </c>
      <c r="AM490" s="953" t="s">
        <v>684</v>
      </c>
    </row>
    <row r="491" spans="1:39" ht="29" x14ac:dyDescent="0.6">
      <c r="A491" s="993"/>
      <c r="B491" s="1020"/>
      <c r="C491" s="182"/>
      <c r="D491" s="182"/>
      <c r="E491" s="182"/>
      <c r="F491" s="182"/>
      <c r="G491" s="182"/>
      <c r="H491" s="182"/>
      <c r="I491" s="182"/>
      <c r="J491" s="182"/>
      <c r="K491" s="182"/>
      <c r="L491" s="182" t="s">
        <v>2140</v>
      </c>
      <c r="M491" s="1018"/>
      <c r="N491" s="140"/>
      <c r="O491" s="140" t="str">
        <f>IF(L491="Full Materials Declaration","",IF(L491="TSCA Section 6h PBT",IF(ISERROR(VLOOKUP(M491,有害物质申报表!$AF$5:$AG$9,2,0)),"",(VLOOKUP(M491,有害物质申报表!$AF$5:$AG$9,2,0))),IF(L491="TSCA Risk Management",IF(ISERROR(VLOOKUP(M491,有害物质申报表!$AH$5:$AI$37,2,0)),"",(VLOOKUP(M491,有害物质申报表!$AH$5:$AI$37,2,0))),IF(L491="CEPA",IF(ISERROR(VLOOKUP(M491,有害物质申报表!$AN$5:$AO$30,2,0)),"",(VLOOKUP(M491,有害物质申报表!$AN$5:$AO$30,2,0))),IF(L491="WA Safer Product",IF(ISERROR(VLOOKUP(M491,有害物质申报表!$AP$5:$AQ$22,2,0)),"",(VLOOKUP(M491,有害物质申报表!$AP$5:$AQ$22,2,0))),IF(M491="High Risk Prop 65",IF(ISERROR(VLOOKUP(N491,有害物质申报表!$AJ$5:$AK$24,2,0)),"",(VLOOKUP(N491,有害物质申报表!$AJ$5:$AK$24,2,0))),IF(M491="Complete Prop 65",IF(ISERROR(VLOOKUP(N491,有害物质申报表!$AL$5:$AM$967,2,0)),"",(VLOOKUP(N491,有害物质申报表!$AL$5:$AM$967,2,0))),IF(M491="Perfluorooctanoic acid PFOA its salts",IF(ISERROR(VLOOKUP(N491,有害物质申报表!$AR$5:$AS$12,2,0)),"",(VLOOKUP(N491,有害物质申报表!$AR$5:$AS$12,2,0))),IF(M491="Perfluoroocane sulphonic acid PFOS it salts",IF(ISERROR(VLOOKUP(N491,有害物质申报表!$AT$5:$AU$12,2,0)),"",(VLOOKUP(N491,有害物质申报表!$AT$5:$AU$12,2,0))),IF(M491="Perfluorohexane 1 sulphonic acid PFHxS its salts",IF(ISERROR(VLOOKUP(N491,有害物质申报表!$AV$5:$AW$12,2,0)),"",(VLOOKUP(N491,有害物质申报表!$AV$5:$AW$12,2,0))),IF(M491="Undecafluorohexanoic acid PFHxA its salts",IF(ISERROR(VLOOKUP(N491,有害物质申报表!$AX$5:$AY$12,2,0)),"",(VLOOKUP(N491,有害物质申报表!$AX$5:$AY$12,2,0))),IF(M491="Perfluorononanoic acid PFNA its salts",IF(ISERROR(VLOOKUP(N491,有害物质申报表!$AZ$5:$BA$9,2,0)),"",(VLOOKUP(N491,有害物质申报表!$AZ$5:$BA$9,2,0))),IF(M491="Perfluorobutane sulfonic acid PFBS and its salts",IF(ISERROR(VLOOKUP(N491,有害物质申报表!$BB$5:$BC$12,2,0)),"",(VLOOKUP(N491,有害物质申报表!$BB$5:$BC$12,2,0))),IF(M491="Long chain perfluorocarboxylic acids PFCAs C9 to C14 including their salts",IF(ISERROR(VLOOKUP(N491,有害物质申报表!$BD$5:$BE$14,2,0)),"",(VLOOKUP(N491,有害物质申报表!$BD$5:$BE$14,2,0))),IF(M491="Hexafluoropropylene oxide dimer acid HFPO DA or GenX and its acyl halides",IF(ISERROR(VLOOKUP(N491,有害物质申报表!$BF$5:$BG$9,2,0)),"",(VLOOKUP(N491,有害物质申报表!$BF$5:$BG$9,2,0))),IF(M491="Other PFAS",""))))))))))))))))</f>
        <v/>
      </c>
      <c r="P491" s="5"/>
      <c r="Q491" s="182" t="str" cm="1">
        <f t="array" ref="Q491">IF(ISBLANK(P491),"",P491*(LOOKUP(2,1/(NOT(ISBLANK($J$10:J491))),$J$10:J491)))</f>
        <v/>
      </c>
      <c r="R491" s="182" t="str" cm="1">
        <f t="array" ref="R491">IF(ISBLANK(P491),"", (LOOKUP(2,1/(NOT(ISBLANK($K$10:K491))),$K$10:K491)))</f>
        <v/>
      </c>
      <c r="S491" s="1018"/>
      <c r="T491" s="1019"/>
      <c r="U491" s="437"/>
      <c r="V491" s="437"/>
      <c r="W491" s="437"/>
      <c r="X491" s="437"/>
      <c r="Y491" s="437"/>
      <c r="Z491" s="437"/>
      <c r="AA491" s="437"/>
      <c r="AB491" s="437"/>
      <c r="AC491" s="437"/>
      <c r="AL491" s="952" t="s">
        <v>1206</v>
      </c>
      <c r="AM491" s="953" t="s">
        <v>1207</v>
      </c>
    </row>
    <row r="492" spans="1:39" ht="43.5" x14ac:dyDescent="0.6">
      <c r="A492" s="993"/>
      <c r="B492" s="1020"/>
      <c r="C492" s="182"/>
      <c r="D492" s="182"/>
      <c r="E492" s="182"/>
      <c r="F492" s="182"/>
      <c r="G492" s="182"/>
      <c r="H492" s="182"/>
      <c r="I492" s="182"/>
      <c r="J492" s="182"/>
      <c r="K492" s="182"/>
      <c r="L492" s="182" t="s">
        <v>2140</v>
      </c>
      <c r="M492" s="1018"/>
      <c r="N492" s="140"/>
      <c r="O492" s="140" t="str">
        <f>IF(L492="Full Materials Declaration","",IF(L492="TSCA Section 6h PBT",IF(ISERROR(VLOOKUP(M492,有害物质申报表!$AF$5:$AG$9,2,0)),"",(VLOOKUP(M492,有害物质申报表!$AF$5:$AG$9,2,0))),IF(L492="TSCA Risk Management",IF(ISERROR(VLOOKUP(M492,有害物质申报表!$AH$5:$AI$37,2,0)),"",(VLOOKUP(M492,有害物质申报表!$AH$5:$AI$37,2,0))),IF(L492="CEPA",IF(ISERROR(VLOOKUP(M492,有害物质申报表!$AN$5:$AO$30,2,0)),"",(VLOOKUP(M492,有害物质申报表!$AN$5:$AO$30,2,0))),IF(L492="WA Safer Product",IF(ISERROR(VLOOKUP(M492,有害物质申报表!$AP$5:$AQ$22,2,0)),"",(VLOOKUP(M492,有害物质申报表!$AP$5:$AQ$22,2,0))),IF(M492="High Risk Prop 65",IF(ISERROR(VLOOKUP(N492,有害物质申报表!$AJ$5:$AK$24,2,0)),"",(VLOOKUP(N492,有害物质申报表!$AJ$5:$AK$24,2,0))),IF(M492="Complete Prop 65",IF(ISERROR(VLOOKUP(N492,有害物质申报表!$AL$5:$AM$967,2,0)),"",(VLOOKUP(N492,有害物质申报表!$AL$5:$AM$967,2,0))),IF(M492="Perfluorooctanoic acid PFOA its salts",IF(ISERROR(VLOOKUP(N492,有害物质申报表!$AR$5:$AS$12,2,0)),"",(VLOOKUP(N492,有害物质申报表!$AR$5:$AS$12,2,0))),IF(M492="Perfluoroocane sulphonic acid PFOS it salts",IF(ISERROR(VLOOKUP(N492,有害物质申报表!$AT$5:$AU$12,2,0)),"",(VLOOKUP(N492,有害物质申报表!$AT$5:$AU$12,2,0))),IF(M492="Perfluorohexane 1 sulphonic acid PFHxS its salts",IF(ISERROR(VLOOKUP(N492,有害物质申报表!$AV$5:$AW$12,2,0)),"",(VLOOKUP(N492,有害物质申报表!$AV$5:$AW$12,2,0))),IF(M492="Undecafluorohexanoic acid PFHxA its salts",IF(ISERROR(VLOOKUP(N492,有害物质申报表!$AX$5:$AY$12,2,0)),"",(VLOOKUP(N492,有害物质申报表!$AX$5:$AY$12,2,0))),IF(M492="Perfluorononanoic acid PFNA its salts",IF(ISERROR(VLOOKUP(N492,有害物质申报表!$AZ$5:$BA$9,2,0)),"",(VLOOKUP(N492,有害物质申报表!$AZ$5:$BA$9,2,0))),IF(M492="Perfluorobutane sulfonic acid PFBS and its salts",IF(ISERROR(VLOOKUP(N492,有害物质申报表!$BB$5:$BC$12,2,0)),"",(VLOOKUP(N492,有害物质申报表!$BB$5:$BC$12,2,0))),IF(M492="Long chain perfluorocarboxylic acids PFCAs C9 to C14 including their salts",IF(ISERROR(VLOOKUP(N492,有害物质申报表!$BD$5:$BE$14,2,0)),"",(VLOOKUP(N492,有害物质申报表!$BD$5:$BE$14,2,0))),IF(M492="Hexafluoropropylene oxide dimer acid HFPO DA or GenX and its acyl halides",IF(ISERROR(VLOOKUP(N492,有害物质申报表!$BF$5:$BG$9,2,0)),"",(VLOOKUP(N492,有害物质申报表!$BF$5:$BG$9,2,0))),IF(M492="Other PFAS",""))))))))))))))))</f>
        <v/>
      </c>
      <c r="P492" s="5"/>
      <c r="Q492" s="182" t="str" cm="1">
        <f t="array" ref="Q492">IF(ISBLANK(P492),"",P492*(LOOKUP(2,1/(NOT(ISBLANK($J$10:J492))),$J$10:J492)))</f>
        <v/>
      </c>
      <c r="R492" s="182" t="str" cm="1">
        <f t="array" ref="R492">IF(ISBLANK(P492),"", (LOOKUP(2,1/(NOT(ISBLANK($K$10:K492))),$K$10:K492)))</f>
        <v/>
      </c>
      <c r="S492" s="1018"/>
      <c r="T492" s="1019"/>
      <c r="U492" s="437"/>
      <c r="V492" s="437"/>
      <c r="W492" s="437"/>
      <c r="X492" s="437"/>
      <c r="Y492" s="437"/>
      <c r="Z492" s="437"/>
      <c r="AA492" s="437"/>
      <c r="AB492" s="437"/>
      <c r="AC492" s="437"/>
      <c r="AL492" s="952" t="s">
        <v>1230</v>
      </c>
      <c r="AM492" s="953" t="s">
        <v>1231</v>
      </c>
    </row>
    <row r="493" spans="1:39" x14ac:dyDescent="0.6">
      <c r="A493" s="993"/>
      <c r="B493" s="1020"/>
      <c r="C493" s="182"/>
      <c r="D493" s="182"/>
      <c r="E493" s="182"/>
      <c r="F493" s="182"/>
      <c r="G493" s="182"/>
      <c r="H493" s="182"/>
      <c r="I493" s="182"/>
      <c r="J493" s="182"/>
      <c r="K493" s="182"/>
      <c r="L493" s="182" t="s">
        <v>2140</v>
      </c>
      <c r="M493" s="1018"/>
      <c r="N493" s="140"/>
      <c r="O493" s="140" t="str">
        <f>IF(L493="Full Materials Declaration","",IF(L493="TSCA Section 6h PBT",IF(ISERROR(VLOOKUP(M493,有害物质申报表!$AF$5:$AG$9,2,0)),"",(VLOOKUP(M493,有害物质申报表!$AF$5:$AG$9,2,0))),IF(L493="TSCA Risk Management",IF(ISERROR(VLOOKUP(M493,有害物质申报表!$AH$5:$AI$37,2,0)),"",(VLOOKUP(M493,有害物质申报表!$AH$5:$AI$37,2,0))),IF(L493="CEPA",IF(ISERROR(VLOOKUP(M493,有害物质申报表!$AN$5:$AO$30,2,0)),"",(VLOOKUP(M493,有害物质申报表!$AN$5:$AO$30,2,0))),IF(L493="WA Safer Product",IF(ISERROR(VLOOKUP(M493,有害物质申报表!$AP$5:$AQ$22,2,0)),"",(VLOOKUP(M493,有害物质申报表!$AP$5:$AQ$22,2,0))),IF(M493="High Risk Prop 65",IF(ISERROR(VLOOKUP(N493,有害物质申报表!$AJ$5:$AK$24,2,0)),"",(VLOOKUP(N493,有害物质申报表!$AJ$5:$AK$24,2,0))),IF(M493="Complete Prop 65",IF(ISERROR(VLOOKUP(N493,有害物质申报表!$AL$5:$AM$967,2,0)),"",(VLOOKUP(N493,有害物质申报表!$AL$5:$AM$967,2,0))),IF(M493="Perfluorooctanoic acid PFOA its salts",IF(ISERROR(VLOOKUP(N493,有害物质申报表!$AR$5:$AS$12,2,0)),"",(VLOOKUP(N493,有害物质申报表!$AR$5:$AS$12,2,0))),IF(M493="Perfluoroocane sulphonic acid PFOS it salts",IF(ISERROR(VLOOKUP(N493,有害物质申报表!$AT$5:$AU$12,2,0)),"",(VLOOKUP(N493,有害物质申报表!$AT$5:$AU$12,2,0))),IF(M493="Perfluorohexane 1 sulphonic acid PFHxS its salts",IF(ISERROR(VLOOKUP(N493,有害物质申报表!$AV$5:$AW$12,2,0)),"",(VLOOKUP(N493,有害物质申报表!$AV$5:$AW$12,2,0))),IF(M493="Undecafluorohexanoic acid PFHxA its salts",IF(ISERROR(VLOOKUP(N493,有害物质申报表!$AX$5:$AY$12,2,0)),"",(VLOOKUP(N493,有害物质申报表!$AX$5:$AY$12,2,0))),IF(M493="Perfluorononanoic acid PFNA its salts",IF(ISERROR(VLOOKUP(N493,有害物质申报表!$AZ$5:$BA$9,2,0)),"",(VLOOKUP(N493,有害物质申报表!$AZ$5:$BA$9,2,0))),IF(M493="Perfluorobutane sulfonic acid PFBS and its salts",IF(ISERROR(VLOOKUP(N493,有害物质申报表!$BB$5:$BC$12,2,0)),"",(VLOOKUP(N493,有害物质申报表!$BB$5:$BC$12,2,0))),IF(M493="Long chain perfluorocarboxylic acids PFCAs C9 to C14 including their salts",IF(ISERROR(VLOOKUP(N493,有害物质申报表!$BD$5:$BE$14,2,0)),"",(VLOOKUP(N493,有害物质申报表!$BD$5:$BE$14,2,0))),IF(M493="Hexafluoropropylene oxide dimer acid HFPO DA or GenX and its acyl halides",IF(ISERROR(VLOOKUP(N493,有害物质申报表!$BF$5:$BG$9,2,0)),"",(VLOOKUP(N493,有害物质申报表!$BF$5:$BG$9,2,0))),IF(M493="Other PFAS",""))))))))))))))))</f>
        <v/>
      </c>
      <c r="P493" s="5"/>
      <c r="Q493" s="182" t="str" cm="1">
        <f t="array" ref="Q493">IF(ISBLANK(P493),"",P493*(LOOKUP(2,1/(NOT(ISBLANK($J$10:J493))),$J$10:J493)))</f>
        <v/>
      </c>
      <c r="R493" s="182" t="str" cm="1">
        <f t="array" ref="R493">IF(ISBLANK(P493),"", (LOOKUP(2,1/(NOT(ISBLANK($K$10:K493))),$K$10:K493)))</f>
        <v/>
      </c>
      <c r="S493" s="1018"/>
      <c r="T493" s="1019"/>
      <c r="U493" s="437"/>
      <c r="V493" s="437"/>
      <c r="W493" s="437"/>
      <c r="X493" s="437"/>
      <c r="Y493" s="437"/>
      <c r="Z493" s="437"/>
      <c r="AA493" s="437"/>
      <c r="AB493" s="437"/>
      <c r="AC493" s="437"/>
      <c r="AL493" s="952" t="s">
        <v>1429</v>
      </c>
      <c r="AM493" s="953" t="s">
        <v>1430</v>
      </c>
    </row>
    <row r="494" spans="1:39" x14ac:dyDescent="0.6">
      <c r="A494" s="993"/>
      <c r="B494" s="1020"/>
      <c r="C494" s="182"/>
      <c r="D494" s="182"/>
      <c r="E494" s="182"/>
      <c r="F494" s="182"/>
      <c r="G494" s="182"/>
      <c r="H494" s="182"/>
      <c r="I494" s="182"/>
      <c r="J494" s="182"/>
      <c r="K494" s="182"/>
      <c r="L494" s="182" t="s">
        <v>2140</v>
      </c>
      <c r="M494" s="1018"/>
      <c r="N494" s="140"/>
      <c r="O494" s="140" t="str">
        <f>IF(L494="Full Materials Declaration","",IF(L494="TSCA Section 6h PBT",IF(ISERROR(VLOOKUP(M494,有害物质申报表!$AF$5:$AG$9,2,0)),"",(VLOOKUP(M494,有害物质申报表!$AF$5:$AG$9,2,0))),IF(L494="TSCA Risk Management",IF(ISERROR(VLOOKUP(M494,有害物质申报表!$AH$5:$AI$37,2,0)),"",(VLOOKUP(M494,有害物质申报表!$AH$5:$AI$37,2,0))),IF(L494="CEPA",IF(ISERROR(VLOOKUP(M494,有害物质申报表!$AN$5:$AO$30,2,0)),"",(VLOOKUP(M494,有害物质申报表!$AN$5:$AO$30,2,0))),IF(L494="WA Safer Product",IF(ISERROR(VLOOKUP(M494,有害物质申报表!$AP$5:$AQ$22,2,0)),"",(VLOOKUP(M494,有害物质申报表!$AP$5:$AQ$22,2,0))),IF(M494="High Risk Prop 65",IF(ISERROR(VLOOKUP(N494,有害物质申报表!$AJ$5:$AK$24,2,0)),"",(VLOOKUP(N494,有害物质申报表!$AJ$5:$AK$24,2,0))),IF(M494="Complete Prop 65",IF(ISERROR(VLOOKUP(N494,有害物质申报表!$AL$5:$AM$967,2,0)),"",(VLOOKUP(N494,有害物质申报表!$AL$5:$AM$967,2,0))),IF(M494="Perfluorooctanoic acid PFOA its salts",IF(ISERROR(VLOOKUP(N494,有害物质申报表!$AR$5:$AS$12,2,0)),"",(VLOOKUP(N494,有害物质申报表!$AR$5:$AS$12,2,0))),IF(M494="Perfluoroocane sulphonic acid PFOS it salts",IF(ISERROR(VLOOKUP(N494,有害物质申报表!$AT$5:$AU$12,2,0)),"",(VLOOKUP(N494,有害物质申报表!$AT$5:$AU$12,2,0))),IF(M494="Perfluorohexane 1 sulphonic acid PFHxS its salts",IF(ISERROR(VLOOKUP(N494,有害物质申报表!$AV$5:$AW$12,2,0)),"",(VLOOKUP(N494,有害物质申报表!$AV$5:$AW$12,2,0))),IF(M494="Undecafluorohexanoic acid PFHxA its salts",IF(ISERROR(VLOOKUP(N494,有害物质申报表!$AX$5:$AY$12,2,0)),"",(VLOOKUP(N494,有害物质申报表!$AX$5:$AY$12,2,0))),IF(M494="Perfluorononanoic acid PFNA its salts",IF(ISERROR(VLOOKUP(N494,有害物质申报表!$AZ$5:$BA$9,2,0)),"",(VLOOKUP(N494,有害物质申报表!$AZ$5:$BA$9,2,0))),IF(M494="Perfluorobutane sulfonic acid PFBS and its salts",IF(ISERROR(VLOOKUP(N494,有害物质申报表!$BB$5:$BC$12,2,0)),"",(VLOOKUP(N494,有害物质申报表!$BB$5:$BC$12,2,0))),IF(M494="Long chain perfluorocarboxylic acids PFCAs C9 to C14 including their salts",IF(ISERROR(VLOOKUP(N494,有害物质申报表!$BD$5:$BE$14,2,0)),"",(VLOOKUP(N494,有害物质申报表!$BD$5:$BE$14,2,0))),IF(M494="Hexafluoropropylene oxide dimer acid HFPO DA or GenX and its acyl halides",IF(ISERROR(VLOOKUP(N494,有害物质申报表!$BF$5:$BG$9,2,0)),"",(VLOOKUP(N494,有害物质申报表!$BF$5:$BG$9,2,0))),IF(M494="Other PFAS",""))))))))))))))))</f>
        <v/>
      </c>
      <c r="P494" s="5"/>
      <c r="Q494" s="182" t="str" cm="1">
        <f t="array" ref="Q494">IF(ISBLANK(P494),"",P494*(LOOKUP(2,1/(NOT(ISBLANK($J$10:J494))),$J$10:J494)))</f>
        <v/>
      </c>
      <c r="R494" s="182" t="str" cm="1">
        <f t="array" ref="R494">IF(ISBLANK(P494),"", (LOOKUP(2,1/(NOT(ISBLANK($K$10:K494))),$K$10:K494)))</f>
        <v/>
      </c>
      <c r="S494" s="1018"/>
      <c r="T494" s="1019"/>
      <c r="U494" s="437"/>
      <c r="V494" s="437"/>
      <c r="W494" s="437"/>
      <c r="X494" s="437"/>
      <c r="Y494" s="437"/>
      <c r="Z494" s="437"/>
      <c r="AA494" s="437"/>
      <c r="AB494" s="437"/>
      <c r="AC494" s="437"/>
      <c r="AL494" s="952" t="s">
        <v>1445</v>
      </c>
      <c r="AM494" s="953" t="s">
        <v>1446</v>
      </c>
    </row>
    <row r="495" spans="1:39" x14ac:dyDescent="0.6">
      <c r="A495" s="993"/>
      <c r="B495" s="1020"/>
      <c r="C495" s="182"/>
      <c r="D495" s="182"/>
      <c r="E495" s="182"/>
      <c r="F495" s="182"/>
      <c r="G495" s="182"/>
      <c r="H495" s="182"/>
      <c r="I495" s="182"/>
      <c r="J495" s="182"/>
      <c r="K495" s="182"/>
      <c r="L495" s="182" t="s">
        <v>2140</v>
      </c>
      <c r="M495" s="1018"/>
      <c r="N495" s="140"/>
      <c r="O495" s="140" t="str">
        <f>IF(L495="Full Materials Declaration","",IF(L495="TSCA Section 6h PBT",IF(ISERROR(VLOOKUP(M495,有害物质申报表!$AF$5:$AG$9,2,0)),"",(VLOOKUP(M495,有害物质申报表!$AF$5:$AG$9,2,0))),IF(L495="TSCA Risk Management",IF(ISERROR(VLOOKUP(M495,有害物质申报表!$AH$5:$AI$37,2,0)),"",(VLOOKUP(M495,有害物质申报表!$AH$5:$AI$37,2,0))),IF(L495="CEPA",IF(ISERROR(VLOOKUP(M495,有害物质申报表!$AN$5:$AO$30,2,0)),"",(VLOOKUP(M495,有害物质申报表!$AN$5:$AO$30,2,0))),IF(L495="WA Safer Product",IF(ISERROR(VLOOKUP(M495,有害物质申报表!$AP$5:$AQ$22,2,0)),"",(VLOOKUP(M495,有害物质申报表!$AP$5:$AQ$22,2,0))),IF(M495="High Risk Prop 65",IF(ISERROR(VLOOKUP(N495,有害物质申报表!$AJ$5:$AK$24,2,0)),"",(VLOOKUP(N495,有害物质申报表!$AJ$5:$AK$24,2,0))),IF(M495="Complete Prop 65",IF(ISERROR(VLOOKUP(N495,有害物质申报表!$AL$5:$AM$967,2,0)),"",(VLOOKUP(N495,有害物质申报表!$AL$5:$AM$967,2,0))),IF(M495="Perfluorooctanoic acid PFOA its salts",IF(ISERROR(VLOOKUP(N495,有害物质申报表!$AR$5:$AS$12,2,0)),"",(VLOOKUP(N495,有害物质申报表!$AR$5:$AS$12,2,0))),IF(M495="Perfluoroocane sulphonic acid PFOS it salts",IF(ISERROR(VLOOKUP(N495,有害物质申报表!$AT$5:$AU$12,2,0)),"",(VLOOKUP(N495,有害物质申报表!$AT$5:$AU$12,2,0))),IF(M495="Perfluorohexane 1 sulphonic acid PFHxS its salts",IF(ISERROR(VLOOKUP(N495,有害物质申报表!$AV$5:$AW$12,2,0)),"",(VLOOKUP(N495,有害物质申报表!$AV$5:$AW$12,2,0))),IF(M495="Undecafluorohexanoic acid PFHxA its salts",IF(ISERROR(VLOOKUP(N495,有害物质申报表!$AX$5:$AY$12,2,0)),"",(VLOOKUP(N495,有害物质申报表!$AX$5:$AY$12,2,0))),IF(M495="Perfluorononanoic acid PFNA its salts",IF(ISERROR(VLOOKUP(N495,有害物质申报表!$AZ$5:$BA$9,2,0)),"",(VLOOKUP(N495,有害物质申报表!$AZ$5:$BA$9,2,0))),IF(M495="Perfluorobutane sulfonic acid PFBS and its salts",IF(ISERROR(VLOOKUP(N495,有害物质申报表!$BB$5:$BC$12,2,0)),"",(VLOOKUP(N495,有害物质申报表!$BB$5:$BC$12,2,0))),IF(M495="Long chain perfluorocarboxylic acids PFCAs C9 to C14 including their salts",IF(ISERROR(VLOOKUP(N495,有害物质申报表!$BD$5:$BE$14,2,0)),"",(VLOOKUP(N495,有害物质申报表!$BD$5:$BE$14,2,0))),IF(M495="Hexafluoropropylene oxide dimer acid HFPO DA or GenX and its acyl halides",IF(ISERROR(VLOOKUP(N495,有害物质申报表!$BF$5:$BG$9,2,0)),"",(VLOOKUP(N495,有害物质申报表!$BF$5:$BG$9,2,0))),IF(M495="Other PFAS",""))))))))))))))))</f>
        <v/>
      </c>
      <c r="P495" s="5"/>
      <c r="Q495" s="182" t="str" cm="1">
        <f t="array" ref="Q495">IF(ISBLANK(P495),"",P495*(LOOKUP(2,1/(NOT(ISBLANK($J$10:J495))),$J$10:J495)))</f>
        <v/>
      </c>
      <c r="R495" s="182" t="str" cm="1">
        <f t="array" ref="R495">IF(ISBLANK(P495),"", (LOOKUP(2,1/(NOT(ISBLANK($K$10:K495))),$K$10:K495)))</f>
        <v/>
      </c>
      <c r="S495" s="1018"/>
      <c r="T495" s="1019"/>
      <c r="U495" s="437"/>
      <c r="V495" s="437"/>
      <c r="W495" s="437"/>
      <c r="X495" s="437"/>
      <c r="Y495" s="437"/>
      <c r="Z495" s="437"/>
      <c r="AA495" s="437"/>
      <c r="AB495" s="437"/>
      <c r="AC495" s="437"/>
      <c r="AL495" s="952" t="s">
        <v>206</v>
      </c>
      <c r="AM495" s="953" t="s">
        <v>207</v>
      </c>
    </row>
    <row r="496" spans="1:39" x14ac:dyDescent="0.6">
      <c r="A496" s="993"/>
      <c r="B496" s="1020"/>
      <c r="C496" s="182"/>
      <c r="D496" s="182"/>
      <c r="E496" s="182"/>
      <c r="F496" s="182"/>
      <c r="G496" s="182"/>
      <c r="H496" s="182"/>
      <c r="I496" s="182"/>
      <c r="J496" s="182"/>
      <c r="K496" s="182"/>
      <c r="L496" s="182" t="s">
        <v>2140</v>
      </c>
      <c r="M496" s="1018"/>
      <c r="N496" s="140"/>
      <c r="O496" s="140" t="str">
        <f>IF(L496="Full Materials Declaration","",IF(L496="TSCA Section 6h PBT",IF(ISERROR(VLOOKUP(M496,有害物质申报表!$AF$5:$AG$9,2,0)),"",(VLOOKUP(M496,有害物质申报表!$AF$5:$AG$9,2,0))),IF(L496="TSCA Risk Management",IF(ISERROR(VLOOKUP(M496,有害物质申报表!$AH$5:$AI$37,2,0)),"",(VLOOKUP(M496,有害物质申报表!$AH$5:$AI$37,2,0))),IF(L496="CEPA",IF(ISERROR(VLOOKUP(M496,有害物质申报表!$AN$5:$AO$30,2,0)),"",(VLOOKUP(M496,有害物质申报表!$AN$5:$AO$30,2,0))),IF(L496="WA Safer Product",IF(ISERROR(VLOOKUP(M496,有害物质申报表!$AP$5:$AQ$22,2,0)),"",(VLOOKUP(M496,有害物质申报表!$AP$5:$AQ$22,2,0))),IF(M496="High Risk Prop 65",IF(ISERROR(VLOOKUP(N496,有害物质申报表!$AJ$5:$AK$24,2,0)),"",(VLOOKUP(N496,有害物质申报表!$AJ$5:$AK$24,2,0))),IF(M496="Complete Prop 65",IF(ISERROR(VLOOKUP(N496,有害物质申报表!$AL$5:$AM$967,2,0)),"",(VLOOKUP(N496,有害物质申报表!$AL$5:$AM$967,2,0))),IF(M496="Perfluorooctanoic acid PFOA its salts",IF(ISERROR(VLOOKUP(N496,有害物质申报表!$AR$5:$AS$12,2,0)),"",(VLOOKUP(N496,有害物质申报表!$AR$5:$AS$12,2,0))),IF(M496="Perfluoroocane sulphonic acid PFOS it salts",IF(ISERROR(VLOOKUP(N496,有害物质申报表!$AT$5:$AU$12,2,0)),"",(VLOOKUP(N496,有害物质申报表!$AT$5:$AU$12,2,0))),IF(M496="Perfluorohexane 1 sulphonic acid PFHxS its salts",IF(ISERROR(VLOOKUP(N496,有害物质申报表!$AV$5:$AW$12,2,0)),"",(VLOOKUP(N496,有害物质申报表!$AV$5:$AW$12,2,0))),IF(M496="Undecafluorohexanoic acid PFHxA its salts",IF(ISERROR(VLOOKUP(N496,有害物质申报表!$AX$5:$AY$12,2,0)),"",(VLOOKUP(N496,有害物质申报表!$AX$5:$AY$12,2,0))),IF(M496="Perfluorononanoic acid PFNA its salts",IF(ISERROR(VLOOKUP(N496,有害物质申报表!$AZ$5:$BA$9,2,0)),"",(VLOOKUP(N496,有害物质申报表!$AZ$5:$BA$9,2,0))),IF(M496="Perfluorobutane sulfonic acid PFBS and its salts",IF(ISERROR(VLOOKUP(N496,有害物质申报表!$BB$5:$BC$12,2,0)),"",(VLOOKUP(N496,有害物质申报表!$BB$5:$BC$12,2,0))),IF(M496="Long chain perfluorocarboxylic acids PFCAs C9 to C14 including their salts",IF(ISERROR(VLOOKUP(N496,有害物质申报表!$BD$5:$BE$14,2,0)),"",(VLOOKUP(N496,有害物质申报表!$BD$5:$BE$14,2,0))),IF(M496="Hexafluoropropylene oxide dimer acid HFPO DA or GenX and its acyl halides",IF(ISERROR(VLOOKUP(N496,有害物质申报表!$BF$5:$BG$9,2,0)),"",(VLOOKUP(N496,有害物质申报表!$BF$5:$BG$9,2,0))),IF(M496="Other PFAS",""))))))))))))))))</f>
        <v/>
      </c>
      <c r="P496" s="5"/>
      <c r="Q496" s="182" t="str" cm="1">
        <f t="array" ref="Q496">IF(ISBLANK(P496),"",P496*(LOOKUP(2,1/(NOT(ISBLANK($J$10:J496))),$J$10:J496)))</f>
        <v/>
      </c>
      <c r="R496" s="182" t="str" cm="1">
        <f t="array" ref="R496">IF(ISBLANK(P496),"", (LOOKUP(2,1/(NOT(ISBLANK($K$10:K496))),$K$10:K496)))</f>
        <v/>
      </c>
      <c r="S496" s="1018"/>
      <c r="T496" s="1019"/>
      <c r="U496" s="437"/>
      <c r="V496" s="437"/>
      <c r="W496" s="437"/>
      <c r="X496" s="437"/>
      <c r="Y496" s="437"/>
      <c r="Z496" s="437"/>
      <c r="AA496" s="437"/>
      <c r="AB496" s="437"/>
      <c r="AC496" s="437"/>
      <c r="AL496" s="952" t="s">
        <v>338</v>
      </c>
      <c r="AM496" s="953" t="s">
        <v>339</v>
      </c>
    </row>
    <row r="497" spans="1:39" ht="29" x14ac:dyDescent="0.6">
      <c r="A497" s="993"/>
      <c r="B497" s="1020"/>
      <c r="C497" s="182"/>
      <c r="D497" s="182"/>
      <c r="E497" s="182"/>
      <c r="F497" s="182"/>
      <c r="G497" s="182"/>
      <c r="H497" s="182"/>
      <c r="I497" s="182"/>
      <c r="J497" s="182"/>
      <c r="K497" s="182"/>
      <c r="L497" s="182" t="s">
        <v>2140</v>
      </c>
      <c r="M497" s="1018"/>
      <c r="N497" s="140"/>
      <c r="O497" s="140" t="str">
        <f>IF(L497="Full Materials Declaration","",IF(L497="TSCA Section 6h PBT",IF(ISERROR(VLOOKUP(M497,有害物质申报表!$AF$5:$AG$9,2,0)),"",(VLOOKUP(M497,有害物质申报表!$AF$5:$AG$9,2,0))),IF(L497="TSCA Risk Management",IF(ISERROR(VLOOKUP(M497,有害物质申报表!$AH$5:$AI$37,2,0)),"",(VLOOKUP(M497,有害物质申报表!$AH$5:$AI$37,2,0))),IF(L497="CEPA",IF(ISERROR(VLOOKUP(M497,有害物质申报表!$AN$5:$AO$30,2,0)),"",(VLOOKUP(M497,有害物质申报表!$AN$5:$AO$30,2,0))),IF(L497="WA Safer Product",IF(ISERROR(VLOOKUP(M497,有害物质申报表!$AP$5:$AQ$22,2,0)),"",(VLOOKUP(M497,有害物质申报表!$AP$5:$AQ$22,2,0))),IF(M497="High Risk Prop 65",IF(ISERROR(VLOOKUP(N497,有害物质申报表!$AJ$5:$AK$24,2,0)),"",(VLOOKUP(N497,有害物质申报表!$AJ$5:$AK$24,2,0))),IF(M497="Complete Prop 65",IF(ISERROR(VLOOKUP(N497,有害物质申报表!$AL$5:$AM$967,2,0)),"",(VLOOKUP(N497,有害物质申报表!$AL$5:$AM$967,2,0))),IF(M497="Perfluorooctanoic acid PFOA its salts",IF(ISERROR(VLOOKUP(N497,有害物质申报表!$AR$5:$AS$12,2,0)),"",(VLOOKUP(N497,有害物质申报表!$AR$5:$AS$12,2,0))),IF(M497="Perfluoroocane sulphonic acid PFOS it salts",IF(ISERROR(VLOOKUP(N497,有害物质申报表!$AT$5:$AU$12,2,0)),"",(VLOOKUP(N497,有害物质申报表!$AT$5:$AU$12,2,0))),IF(M497="Perfluorohexane 1 sulphonic acid PFHxS its salts",IF(ISERROR(VLOOKUP(N497,有害物质申报表!$AV$5:$AW$12,2,0)),"",(VLOOKUP(N497,有害物质申报表!$AV$5:$AW$12,2,0))),IF(M497="Undecafluorohexanoic acid PFHxA its salts",IF(ISERROR(VLOOKUP(N497,有害物质申报表!$AX$5:$AY$12,2,0)),"",(VLOOKUP(N497,有害物质申报表!$AX$5:$AY$12,2,0))),IF(M497="Perfluorononanoic acid PFNA its salts",IF(ISERROR(VLOOKUP(N497,有害物质申报表!$AZ$5:$BA$9,2,0)),"",(VLOOKUP(N497,有害物质申报表!$AZ$5:$BA$9,2,0))),IF(M497="Perfluorobutane sulfonic acid PFBS and its salts",IF(ISERROR(VLOOKUP(N497,有害物质申报表!$BB$5:$BC$12,2,0)),"",(VLOOKUP(N497,有害物质申报表!$BB$5:$BC$12,2,0))),IF(M497="Long chain perfluorocarboxylic acids PFCAs C9 to C14 including their salts",IF(ISERROR(VLOOKUP(N497,有害物质申报表!$BD$5:$BE$14,2,0)),"",(VLOOKUP(N497,有害物质申报表!$BD$5:$BE$14,2,0))),IF(M497="Hexafluoropropylene oxide dimer acid HFPO DA or GenX and its acyl halides",IF(ISERROR(VLOOKUP(N497,有害物质申报表!$BF$5:$BG$9,2,0)),"",(VLOOKUP(N497,有害物质申报表!$BF$5:$BG$9,2,0))),IF(M497="Other PFAS",""))))))))))))))))</f>
        <v/>
      </c>
      <c r="P497" s="5"/>
      <c r="Q497" s="182" t="str" cm="1">
        <f t="array" ref="Q497">IF(ISBLANK(P497),"",P497*(LOOKUP(2,1/(NOT(ISBLANK($J$10:J497))),$J$10:J497)))</f>
        <v/>
      </c>
      <c r="R497" s="182" t="str" cm="1">
        <f t="array" ref="R497">IF(ISBLANK(P497),"", (LOOKUP(2,1/(NOT(ISBLANK($K$10:K497))),$K$10:K497)))</f>
        <v/>
      </c>
      <c r="S497" s="1018"/>
      <c r="T497" s="1019"/>
      <c r="U497" s="437"/>
      <c r="V497" s="437"/>
      <c r="W497" s="437"/>
      <c r="X497" s="437"/>
      <c r="Y497" s="437"/>
      <c r="Z497" s="437"/>
      <c r="AA497" s="437"/>
      <c r="AB497" s="437"/>
      <c r="AC497" s="437"/>
      <c r="AL497" s="952" t="s">
        <v>340</v>
      </c>
      <c r="AM497" s="953" t="s">
        <v>341</v>
      </c>
    </row>
    <row r="498" spans="1:39" x14ac:dyDescent="0.6">
      <c r="A498" s="993"/>
      <c r="B498" s="1020"/>
      <c r="C498" s="182"/>
      <c r="D498" s="182"/>
      <c r="E498" s="182"/>
      <c r="F498" s="182"/>
      <c r="G498" s="182"/>
      <c r="H498" s="182"/>
      <c r="I498" s="182"/>
      <c r="J498" s="182"/>
      <c r="K498" s="182"/>
      <c r="L498" s="182" t="s">
        <v>2140</v>
      </c>
      <c r="M498" s="1018"/>
      <c r="N498" s="140"/>
      <c r="O498" s="140" t="str">
        <f>IF(L498="Full Materials Declaration","",IF(L498="TSCA Section 6h PBT",IF(ISERROR(VLOOKUP(M498,有害物质申报表!$AF$5:$AG$9,2,0)),"",(VLOOKUP(M498,有害物质申报表!$AF$5:$AG$9,2,0))),IF(L498="TSCA Risk Management",IF(ISERROR(VLOOKUP(M498,有害物质申报表!$AH$5:$AI$37,2,0)),"",(VLOOKUP(M498,有害物质申报表!$AH$5:$AI$37,2,0))),IF(L498="CEPA",IF(ISERROR(VLOOKUP(M498,有害物质申报表!$AN$5:$AO$30,2,0)),"",(VLOOKUP(M498,有害物质申报表!$AN$5:$AO$30,2,0))),IF(L498="WA Safer Product",IF(ISERROR(VLOOKUP(M498,有害物质申报表!$AP$5:$AQ$22,2,0)),"",(VLOOKUP(M498,有害物质申报表!$AP$5:$AQ$22,2,0))),IF(M498="High Risk Prop 65",IF(ISERROR(VLOOKUP(N498,有害物质申报表!$AJ$5:$AK$24,2,0)),"",(VLOOKUP(N498,有害物质申报表!$AJ$5:$AK$24,2,0))),IF(M498="Complete Prop 65",IF(ISERROR(VLOOKUP(N498,有害物质申报表!$AL$5:$AM$967,2,0)),"",(VLOOKUP(N498,有害物质申报表!$AL$5:$AM$967,2,0))),IF(M498="Perfluorooctanoic acid PFOA its salts",IF(ISERROR(VLOOKUP(N498,有害物质申报表!$AR$5:$AS$12,2,0)),"",(VLOOKUP(N498,有害物质申报表!$AR$5:$AS$12,2,0))),IF(M498="Perfluoroocane sulphonic acid PFOS it salts",IF(ISERROR(VLOOKUP(N498,有害物质申报表!$AT$5:$AU$12,2,0)),"",(VLOOKUP(N498,有害物质申报表!$AT$5:$AU$12,2,0))),IF(M498="Perfluorohexane 1 sulphonic acid PFHxS its salts",IF(ISERROR(VLOOKUP(N498,有害物质申报表!$AV$5:$AW$12,2,0)),"",(VLOOKUP(N498,有害物质申报表!$AV$5:$AW$12,2,0))),IF(M498="Undecafluorohexanoic acid PFHxA its salts",IF(ISERROR(VLOOKUP(N498,有害物质申报表!$AX$5:$AY$12,2,0)),"",(VLOOKUP(N498,有害物质申报表!$AX$5:$AY$12,2,0))),IF(M498="Perfluorononanoic acid PFNA its salts",IF(ISERROR(VLOOKUP(N498,有害物质申报表!$AZ$5:$BA$9,2,0)),"",(VLOOKUP(N498,有害物质申报表!$AZ$5:$BA$9,2,0))),IF(M498="Perfluorobutane sulfonic acid PFBS and its salts",IF(ISERROR(VLOOKUP(N498,有害物质申报表!$BB$5:$BC$12,2,0)),"",(VLOOKUP(N498,有害物质申报表!$BB$5:$BC$12,2,0))),IF(M498="Long chain perfluorocarboxylic acids PFCAs C9 to C14 including their salts",IF(ISERROR(VLOOKUP(N498,有害物质申报表!$BD$5:$BE$14,2,0)),"",(VLOOKUP(N498,有害物质申报表!$BD$5:$BE$14,2,0))),IF(M498="Hexafluoropropylene oxide dimer acid HFPO DA or GenX and its acyl halides",IF(ISERROR(VLOOKUP(N498,有害物质申报表!$BF$5:$BG$9,2,0)),"",(VLOOKUP(N498,有害物质申报表!$BF$5:$BG$9,2,0))),IF(M498="Other PFAS",""))))))))))))))))</f>
        <v/>
      </c>
      <c r="P498" s="5"/>
      <c r="Q498" s="182" t="str" cm="1">
        <f t="array" ref="Q498">IF(ISBLANK(P498),"",P498*(LOOKUP(2,1/(NOT(ISBLANK($J$10:J498))),$J$10:J498)))</f>
        <v/>
      </c>
      <c r="R498" s="182" t="str" cm="1">
        <f t="array" ref="R498">IF(ISBLANK(P498),"", (LOOKUP(2,1/(NOT(ISBLANK($K$10:K498))),$K$10:K498)))</f>
        <v/>
      </c>
      <c r="S498" s="1018"/>
      <c r="T498" s="1019"/>
      <c r="U498" s="437"/>
      <c r="V498" s="437"/>
      <c r="W498" s="437"/>
      <c r="X498" s="437"/>
      <c r="Y498" s="437"/>
      <c r="Z498" s="437"/>
      <c r="AA498" s="437"/>
      <c r="AB498" s="437"/>
      <c r="AC498" s="437"/>
      <c r="AL498" s="952" t="s">
        <v>377</v>
      </c>
      <c r="AM498" s="953" t="s">
        <v>378</v>
      </c>
    </row>
    <row r="499" spans="1:39" ht="29" x14ac:dyDescent="0.6">
      <c r="A499" s="993"/>
      <c r="B499" s="1020"/>
      <c r="C499" s="182"/>
      <c r="D499" s="182"/>
      <c r="E499" s="182"/>
      <c r="F499" s="182"/>
      <c r="G499" s="182"/>
      <c r="H499" s="182"/>
      <c r="I499" s="182"/>
      <c r="J499" s="182"/>
      <c r="K499" s="182"/>
      <c r="L499" s="182" t="s">
        <v>2140</v>
      </c>
      <c r="M499" s="1018"/>
      <c r="N499" s="140"/>
      <c r="O499" s="140" t="str">
        <f>IF(L499="Full Materials Declaration","",IF(L499="TSCA Section 6h PBT",IF(ISERROR(VLOOKUP(M499,有害物质申报表!$AF$5:$AG$9,2,0)),"",(VLOOKUP(M499,有害物质申报表!$AF$5:$AG$9,2,0))),IF(L499="TSCA Risk Management",IF(ISERROR(VLOOKUP(M499,有害物质申报表!$AH$5:$AI$37,2,0)),"",(VLOOKUP(M499,有害物质申报表!$AH$5:$AI$37,2,0))),IF(L499="CEPA",IF(ISERROR(VLOOKUP(M499,有害物质申报表!$AN$5:$AO$30,2,0)),"",(VLOOKUP(M499,有害物质申报表!$AN$5:$AO$30,2,0))),IF(L499="WA Safer Product",IF(ISERROR(VLOOKUP(M499,有害物质申报表!$AP$5:$AQ$22,2,0)),"",(VLOOKUP(M499,有害物质申报表!$AP$5:$AQ$22,2,0))),IF(M499="High Risk Prop 65",IF(ISERROR(VLOOKUP(N499,有害物质申报表!$AJ$5:$AK$24,2,0)),"",(VLOOKUP(N499,有害物质申报表!$AJ$5:$AK$24,2,0))),IF(M499="Complete Prop 65",IF(ISERROR(VLOOKUP(N499,有害物质申报表!$AL$5:$AM$967,2,0)),"",(VLOOKUP(N499,有害物质申报表!$AL$5:$AM$967,2,0))),IF(M499="Perfluorooctanoic acid PFOA its salts",IF(ISERROR(VLOOKUP(N499,有害物质申报表!$AR$5:$AS$12,2,0)),"",(VLOOKUP(N499,有害物质申报表!$AR$5:$AS$12,2,0))),IF(M499="Perfluoroocane sulphonic acid PFOS it salts",IF(ISERROR(VLOOKUP(N499,有害物质申报表!$AT$5:$AU$12,2,0)),"",(VLOOKUP(N499,有害物质申报表!$AT$5:$AU$12,2,0))),IF(M499="Perfluorohexane 1 sulphonic acid PFHxS its salts",IF(ISERROR(VLOOKUP(N499,有害物质申报表!$AV$5:$AW$12,2,0)),"",(VLOOKUP(N499,有害物质申报表!$AV$5:$AW$12,2,0))),IF(M499="Undecafluorohexanoic acid PFHxA its salts",IF(ISERROR(VLOOKUP(N499,有害物质申报表!$AX$5:$AY$12,2,0)),"",(VLOOKUP(N499,有害物质申报表!$AX$5:$AY$12,2,0))),IF(M499="Perfluorononanoic acid PFNA its salts",IF(ISERROR(VLOOKUP(N499,有害物质申报表!$AZ$5:$BA$9,2,0)),"",(VLOOKUP(N499,有害物质申报表!$AZ$5:$BA$9,2,0))),IF(M499="Perfluorobutane sulfonic acid PFBS and its salts",IF(ISERROR(VLOOKUP(N499,有害物质申报表!$BB$5:$BC$12,2,0)),"",(VLOOKUP(N499,有害物质申报表!$BB$5:$BC$12,2,0))),IF(M499="Long chain perfluorocarboxylic acids PFCAs C9 to C14 including their salts",IF(ISERROR(VLOOKUP(N499,有害物质申报表!$BD$5:$BE$14,2,0)),"",(VLOOKUP(N499,有害物质申报表!$BD$5:$BE$14,2,0))),IF(M499="Hexafluoropropylene oxide dimer acid HFPO DA or GenX and its acyl halides",IF(ISERROR(VLOOKUP(N499,有害物质申报表!$BF$5:$BG$9,2,0)),"",(VLOOKUP(N499,有害物质申报表!$BF$5:$BG$9,2,0))),IF(M499="Other PFAS",""))))))))))))))))</f>
        <v/>
      </c>
      <c r="P499" s="5"/>
      <c r="Q499" s="182" t="str" cm="1">
        <f t="array" ref="Q499">IF(ISBLANK(P499),"",P499*(LOOKUP(2,1/(NOT(ISBLANK($J$10:J499))),$J$10:J499)))</f>
        <v/>
      </c>
      <c r="R499" s="182" t="str" cm="1">
        <f t="array" ref="R499">IF(ISBLANK(P499),"", (LOOKUP(2,1/(NOT(ISBLANK($K$10:K499))),$K$10:K499)))</f>
        <v/>
      </c>
      <c r="S499" s="1018"/>
      <c r="T499" s="1019"/>
      <c r="U499" s="437"/>
      <c r="V499" s="437"/>
      <c r="W499" s="437"/>
      <c r="X499" s="437"/>
      <c r="Y499" s="437"/>
      <c r="Z499" s="437"/>
      <c r="AA499" s="437"/>
      <c r="AB499" s="437"/>
      <c r="AC499" s="437"/>
      <c r="AL499" s="952" t="s">
        <v>397</v>
      </c>
      <c r="AM499" s="953" t="s">
        <v>398</v>
      </c>
    </row>
    <row r="500" spans="1:39" ht="29" x14ac:dyDescent="0.6">
      <c r="A500" s="993"/>
      <c r="B500" s="1020"/>
      <c r="C500" s="182"/>
      <c r="D500" s="182"/>
      <c r="E500" s="182"/>
      <c r="F500" s="182"/>
      <c r="G500" s="182"/>
      <c r="H500" s="182"/>
      <c r="I500" s="182"/>
      <c r="J500" s="182"/>
      <c r="K500" s="182"/>
      <c r="L500" s="182" t="s">
        <v>2140</v>
      </c>
      <c r="M500" s="1018"/>
      <c r="N500" s="140"/>
      <c r="O500" s="140" t="str">
        <f>IF(L500="Full Materials Declaration","",IF(L500="TSCA Section 6h PBT",IF(ISERROR(VLOOKUP(M500,有害物质申报表!$AF$5:$AG$9,2,0)),"",(VLOOKUP(M500,有害物质申报表!$AF$5:$AG$9,2,0))),IF(L500="TSCA Risk Management",IF(ISERROR(VLOOKUP(M500,有害物质申报表!$AH$5:$AI$37,2,0)),"",(VLOOKUP(M500,有害物质申报表!$AH$5:$AI$37,2,0))),IF(L500="CEPA",IF(ISERROR(VLOOKUP(M500,有害物质申报表!$AN$5:$AO$30,2,0)),"",(VLOOKUP(M500,有害物质申报表!$AN$5:$AO$30,2,0))),IF(L500="WA Safer Product",IF(ISERROR(VLOOKUP(M500,有害物质申报表!$AP$5:$AQ$22,2,0)),"",(VLOOKUP(M500,有害物质申报表!$AP$5:$AQ$22,2,0))),IF(M500="High Risk Prop 65",IF(ISERROR(VLOOKUP(N500,有害物质申报表!$AJ$5:$AK$24,2,0)),"",(VLOOKUP(N500,有害物质申报表!$AJ$5:$AK$24,2,0))),IF(M500="Complete Prop 65",IF(ISERROR(VLOOKUP(N500,有害物质申报表!$AL$5:$AM$967,2,0)),"",(VLOOKUP(N500,有害物质申报表!$AL$5:$AM$967,2,0))),IF(M500="Perfluorooctanoic acid PFOA its salts",IF(ISERROR(VLOOKUP(N500,有害物质申报表!$AR$5:$AS$12,2,0)),"",(VLOOKUP(N500,有害物质申报表!$AR$5:$AS$12,2,0))),IF(M500="Perfluoroocane sulphonic acid PFOS it salts",IF(ISERROR(VLOOKUP(N500,有害物质申报表!$AT$5:$AU$12,2,0)),"",(VLOOKUP(N500,有害物质申报表!$AT$5:$AU$12,2,0))),IF(M500="Perfluorohexane 1 sulphonic acid PFHxS its salts",IF(ISERROR(VLOOKUP(N500,有害物质申报表!$AV$5:$AW$12,2,0)),"",(VLOOKUP(N500,有害物质申报表!$AV$5:$AW$12,2,0))),IF(M500="Undecafluorohexanoic acid PFHxA its salts",IF(ISERROR(VLOOKUP(N500,有害物质申报表!$AX$5:$AY$12,2,0)),"",(VLOOKUP(N500,有害物质申报表!$AX$5:$AY$12,2,0))),IF(M500="Perfluorononanoic acid PFNA its salts",IF(ISERROR(VLOOKUP(N500,有害物质申报表!$AZ$5:$BA$9,2,0)),"",(VLOOKUP(N500,有害物质申报表!$AZ$5:$BA$9,2,0))),IF(M500="Perfluorobutane sulfonic acid PFBS and its salts",IF(ISERROR(VLOOKUP(N500,有害物质申报表!$BB$5:$BC$12,2,0)),"",(VLOOKUP(N500,有害物质申报表!$BB$5:$BC$12,2,0))),IF(M500="Long chain perfluorocarboxylic acids PFCAs C9 to C14 including their salts",IF(ISERROR(VLOOKUP(N500,有害物质申报表!$BD$5:$BE$14,2,0)),"",(VLOOKUP(N500,有害物质申报表!$BD$5:$BE$14,2,0))),IF(M500="Hexafluoropropylene oxide dimer acid HFPO DA or GenX and its acyl halides",IF(ISERROR(VLOOKUP(N500,有害物质申报表!$BF$5:$BG$9,2,0)),"",(VLOOKUP(N500,有害物质申报表!$BF$5:$BG$9,2,0))),IF(M500="Other PFAS",""))))))))))))))))</f>
        <v/>
      </c>
      <c r="P500" s="5"/>
      <c r="Q500" s="182" t="str" cm="1">
        <f t="array" ref="Q500">IF(ISBLANK(P500),"",P500*(LOOKUP(2,1/(NOT(ISBLANK($J$10:J500))),$J$10:J500)))</f>
        <v/>
      </c>
      <c r="R500" s="182" t="str" cm="1">
        <f t="array" ref="R500">IF(ISBLANK(P500),"", (LOOKUP(2,1/(NOT(ISBLANK($K$10:K500))),$K$10:K500)))</f>
        <v/>
      </c>
      <c r="S500" s="1018"/>
      <c r="T500" s="1019"/>
      <c r="U500" s="437"/>
      <c r="V500" s="437"/>
      <c r="W500" s="437"/>
      <c r="X500" s="437"/>
      <c r="Y500" s="437"/>
      <c r="Z500" s="437"/>
      <c r="AA500" s="437"/>
      <c r="AB500" s="437"/>
      <c r="AC500" s="437"/>
      <c r="AL500" s="952" t="s">
        <v>476</v>
      </c>
      <c r="AM500" s="953" t="s">
        <v>477</v>
      </c>
    </row>
    <row r="501" spans="1:39" ht="43.5" x14ac:dyDescent="0.6">
      <c r="A501" s="993"/>
      <c r="B501" s="1020"/>
      <c r="C501" s="182"/>
      <c r="D501" s="182"/>
      <c r="E501" s="182"/>
      <c r="F501" s="182"/>
      <c r="G501" s="182"/>
      <c r="H501" s="182"/>
      <c r="I501" s="182"/>
      <c r="J501" s="182"/>
      <c r="K501" s="182"/>
      <c r="L501" s="182" t="s">
        <v>2140</v>
      </c>
      <c r="M501" s="1018"/>
      <c r="N501" s="140"/>
      <c r="O501" s="140" t="str">
        <f>IF(L501="Full Materials Declaration","",IF(L501="TSCA Section 6h PBT",IF(ISERROR(VLOOKUP(M501,有害物质申报表!$AF$5:$AG$9,2,0)),"",(VLOOKUP(M501,有害物质申报表!$AF$5:$AG$9,2,0))),IF(L501="TSCA Risk Management",IF(ISERROR(VLOOKUP(M501,有害物质申报表!$AH$5:$AI$37,2,0)),"",(VLOOKUP(M501,有害物质申报表!$AH$5:$AI$37,2,0))),IF(L501="CEPA",IF(ISERROR(VLOOKUP(M501,有害物质申报表!$AN$5:$AO$30,2,0)),"",(VLOOKUP(M501,有害物质申报表!$AN$5:$AO$30,2,0))),IF(L501="WA Safer Product",IF(ISERROR(VLOOKUP(M501,有害物质申报表!$AP$5:$AQ$22,2,0)),"",(VLOOKUP(M501,有害物质申报表!$AP$5:$AQ$22,2,0))),IF(M501="High Risk Prop 65",IF(ISERROR(VLOOKUP(N501,有害物质申报表!$AJ$5:$AK$24,2,0)),"",(VLOOKUP(N501,有害物质申报表!$AJ$5:$AK$24,2,0))),IF(M501="Complete Prop 65",IF(ISERROR(VLOOKUP(N501,有害物质申报表!$AL$5:$AM$967,2,0)),"",(VLOOKUP(N501,有害物质申报表!$AL$5:$AM$967,2,0))),IF(M501="Perfluorooctanoic acid PFOA its salts",IF(ISERROR(VLOOKUP(N501,有害物质申报表!$AR$5:$AS$12,2,0)),"",(VLOOKUP(N501,有害物质申报表!$AR$5:$AS$12,2,0))),IF(M501="Perfluoroocane sulphonic acid PFOS it salts",IF(ISERROR(VLOOKUP(N501,有害物质申报表!$AT$5:$AU$12,2,0)),"",(VLOOKUP(N501,有害物质申报表!$AT$5:$AU$12,2,0))),IF(M501="Perfluorohexane 1 sulphonic acid PFHxS its salts",IF(ISERROR(VLOOKUP(N501,有害物质申报表!$AV$5:$AW$12,2,0)),"",(VLOOKUP(N501,有害物质申报表!$AV$5:$AW$12,2,0))),IF(M501="Undecafluorohexanoic acid PFHxA its salts",IF(ISERROR(VLOOKUP(N501,有害物质申报表!$AX$5:$AY$12,2,0)),"",(VLOOKUP(N501,有害物质申报表!$AX$5:$AY$12,2,0))),IF(M501="Perfluorononanoic acid PFNA its salts",IF(ISERROR(VLOOKUP(N501,有害物质申报表!$AZ$5:$BA$9,2,0)),"",(VLOOKUP(N501,有害物质申报表!$AZ$5:$BA$9,2,0))),IF(M501="Perfluorobutane sulfonic acid PFBS and its salts",IF(ISERROR(VLOOKUP(N501,有害物质申报表!$BB$5:$BC$12,2,0)),"",(VLOOKUP(N501,有害物质申报表!$BB$5:$BC$12,2,0))),IF(M501="Long chain perfluorocarboxylic acids PFCAs C9 to C14 including their salts",IF(ISERROR(VLOOKUP(N501,有害物质申报表!$BD$5:$BE$14,2,0)),"",(VLOOKUP(N501,有害物质申报表!$BD$5:$BE$14,2,0))),IF(M501="Hexafluoropropylene oxide dimer acid HFPO DA or GenX and its acyl halides",IF(ISERROR(VLOOKUP(N501,有害物质申报表!$BF$5:$BG$9,2,0)),"",(VLOOKUP(N501,有害物质申报表!$BF$5:$BG$9,2,0))),IF(M501="Other PFAS",""))))))))))))))))</f>
        <v/>
      </c>
      <c r="P501" s="5"/>
      <c r="Q501" s="182" t="str" cm="1">
        <f t="array" ref="Q501">IF(ISBLANK(P501),"",P501*(LOOKUP(2,1/(NOT(ISBLANK($J$10:J501))),$J$10:J501)))</f>
        <v/>
      </c>
      <c r="R501" s="182" t="str" cm="1">
        <f t="array" ref="R501">IF(ISBLANK(P501),"", (LOOKUP(2,1/(NOT(ISBLANK($K$10:K501))),$K$10:K501)))</f>
        <v/>
      </c>
      <c r="S501" s="1018"/>
      <c r="T501" s="1019"/>
      <c r="U501" s="437"/>
      <c r="V501" s="437"/>
      <c r="W501" s="437"/>
      <c r="X501" s="437"/>
      <c r="Y501" s="437"/>
      <c r="Z501" s="437"/>
      <c r="AA501" s="437"/>
      <c r="AB501" s="437"/>
      <c r="AC501" s="437"/>
      <c r="AL501" s="952" t="s">
        <v>492</v>
      </c>
      <c r="AM501" s="953" t="s">
        <v>493</v>
      </c>
    </row>
    <row r="502" spans="1:39" x14ac:dyDescent="0.6">
      <c r="A502" s="993"/>
      <c r="B502" s="1020"/>
      <c r="C502" s="182"/>
      <c r="D502" s="182"/>
      <c r="E502" s="182"/>
      <c r="F502" s="182"/>
      <c r="G502" s="182"/>
      <c r="H502" s="182"/>
      <c r="I502" s="182"/>
      <c r="J502" s="182"/>
      <c r="K502" s="182"/>
      <c r="L502" s="182" t="s">
        <v>2140</v>
      </c>
      <c r="M502" s="1018"/>
      <c r="N502" s="140"/>
      <c r="O502" s="140" t="str">
        <f>IF(L502="Full Materials Declaration","",IF(L502="TSCA Section 6h PBT",IF(ISERROR(VLOOKUP(M502,有害物质申报表!$AF$5:$AG$9,2,0)),"",(VLOOKUP(M502,有害物质申报表!$AF$5:$AG$9,2,0))),IF(L502="TSCA Risk Management",IF(ISERROR(VLOOKUP(M502,有害物质申报表!$AH$5:$AI$37,2,0)),"",(VLOOKUP(M502,有害物质申报表!$AH$5:$AI$37,2,0))),IF(L502="CEPA",IF(ISERROR(VLOOKUP(M502,有害物质申报表!$AN$5:$AO$30,2,0)),"",(VLOOKUP(M502,有害物质申报表!$AN$5:$AO$30,2,0))),IF(L502="WA Safer Product",IF(ISERROR(VLOOKUP(M502,有害物质申报表!$AP$5:$AQ$22,2,0)),"",(VLOOKUP(M502,有害物质申报表!$AP$5:$AQ$22,2,0))),IF(M502="High Risk Prop 65",IF(ISERROR(VLOOKUP(N502,有害物质申报表!$AJ$5:$AK$24,2,0)),"",(VLOOKUP(N502,有害物质申报表!$AJ$5:$AK$24,2,0))),IF(M502="Complete Prop 65",IF(ISERROR(VLOOKUP(N502,有害物质申报表!$AL$5:$AM$967,2,0)),"",(VLOOKUP(N502,有害物质申报表!$AL$5:$AM$967,2,0))),IF(M502="Perfluorooctanoic acid PFOA its salts",IF(ISERROR(VLOOKUP(N502,有害物质申报表!$AR$5:$AS$12,2,0)),"",(VLOOKUP(N502,有害物质申报表!$AR$5:$AS$12,2,0))),IF(M502="Perfluoroocane sulphonic acid PFOS it salts",IF(ISERROR(VLOOKUP(N502,有害物质申报表!$AT$5:$AU$12,2,0)),"",(VLOOKUP(N502,有害物质申报表!$AT$5:$AU$12,2,0))),IF(M502="Perfluorohexane 1 sulphonic acid PFHxS its salts",IF(ISERROR(VLOOKUP(N502,有害物质申报表!$AV$5:$AW$12,2,0)),"",(VLOOKUP(N502,有害物质申报表!$AV$5:$AW$12,2,0))),IF(M502="Undecafluorohexanoic acid PFHxA its salts",IF(ISERROR(VLOOKUP(N502,有害物质申报表!$AX$5:$AY$12,2,0)),"",(VLOOKUP(N502,有害物质申报表!$AX$5:$AY$12,2,0))),IF(M502="Perfluorononanoic acid PFNA its salts",IF(ISERROR(VLOOKUP(N502,有害物质申报表!$AZ$5:$BA$9,2,0)),"",(VLOOKUP(N502,有害物质申报表!$AZ$5:$BA$9,2,0))),IF(M502="Perfluorobutane sulfonic acid PFBS and its salts",IF(ISERROR(VLOOKUP(N502,有害物质申报表!$BB$5:$BC$12,2,0)),"",(VLOOKUP(N502,有害物质申报表!$BB$5:$BC$12,2,0))),IF(M502="Long chain perfluorocarboxylic acids PFCAs C9 to C14 including their salts",IF(ISERROR(VLOOKUP(N502,有害物质申报表!$BD$5:$BE$14,2,0)),"",(VLOOKUP(N502,有害物质申报表!$BD$5:$BE$14,2,0))),IF(M502="Hexafluoropropylene oxide dimer acid HFPO DA or GenX and its acyl halides",IF(ISERROR(VLOOKUP(N502,有害物质申报表!$BF$5:$BG$9,2,0)),"",(VLOOKUP(N502,有害物质申报表!$BF$5:$BG$9,2,0))),IF(M502="Other PFAS",""))))))))))))))))</f>
        <v/>
      </c>
      <c r="P502" s="5"/>
      <c r="Q502" s="182" t="str" cm="1">
        <f t="array" ref="Q502">IF(ISBLANK(P502),"",P502*(LOOKUP(2,1/(NOT(ISBLANK($J$10:J502))),$J$10:J502)))</f>
        <v/>
      </c>
      <c r="R502" s="182" t="str" cm="1">
        <f t="array" ref="R502">IF(ISBLANK(P502),"", (LOOKUP(2,1/(NOT(ISBLANK($K$10:K502))),$K$10:K502)))</f>
        <v/>
      </c>
      <c r="S502" s="1018"/>
      <c r="T502" s="1019"/>
      <c r="U502" s="437"/>
      <c r="V502" s="437"/>
      <c r="W502" s="437"/>
      <c r="X502" s="437"/>
      <c r="Y502" s="437"/>
      <c r="Z502" s="437"/>
      <c r="AA502" s="437"/>
      <c r="AB502" s="437"/>
      <c r="AC502" s="437"/>
      <c r="AL502" s="952" t="s">
        <v>508</v>
      </c>
      <c r="AM502" s="953" t="s">
        <v>509</v>
      </c>
    </row>
    <row r="503" spans="1:39" ht="29" x14ac:dyDescent="0.6">
      <c r="A503" s="993"/>
      <c r="B503" s="1020"/>
      <c r="C503" s="182"/>
      <c r="D503" s="182"/>
      <c r="E503" s="182"/>
      <c r="F503" s="182"/>
      <c r="G503" s="182"/>
      <c r="H503" s="182"/>
      <c r="I503" s="182"/>
      <c r="J503" s="182"/>
      <c r="K503" s="182"/>
      <c r="L503" s="182" t="s">
        <v>2140</v>
      </c>
      <c r="M503" s="1018"/>
      <c r="N503" s="140"/>
      <c r="O503" s="140" t="str">
        <f>IF(L503="Full Materials Declaration","",IF(L503="TSCA Section 6h PBT",IF(ISERROR(VLOOKUP(M503,有害物质申报表!$AF$5:$AG$9,2,0)),"",(VLOOKUP(M503,有害物质申报表!$AF$5:$AG$9,2,0))),IF(L503="TSCA Risk Management",IF(ISERROR(VLOOKUP(M503,有害物质申报表!$AH$5:$AI$37,2,0)),"",(VLOOKUP(M503,有害物质申报表!$AH$5:$AI$37,2,0))),IF(L503="CEPA",IF(ISERROR(VLOOKUP(M503,有害物质申报表!$AN$5:$AO$30,2,0)),"",(VLOOKUP(M503,有害物质申报表!$AN$5:$AO$30,2,0))),IF(L503="WA Safer Product",IF(ISERROR(VLOOKUP(M503,有害物质申报表!$AP$5:$AQ$22,2,0)),"",(VLOOKUP(M503,有害物质申报表!$AP$5:$AQ$22,2,0))),IF(M503="High Risk Prop 65",IF(ISERROR(VLOOKUP(N503,有害物质申报表!$AJ$5:$AK$24,2,0)),"",(VLOOKUP(N503,有害物质申报表!$AJ$5:$AK$24,2,0))),IF(M503="Complete Prop 65",IF(ISERROR(VLOOKUP(N503,有害物质申报表!$AL$5:$AM$967,2,0)),"",(VLOOKUP(N503,有害物质申报表!$AL$5:$AM$967,2,0))),IF(M503="Perfluorooctanoic acid PFOA its salts",IF(ISERROR(VLOOKUP(N503,有害物质申报表!$AR$5:$AS$12,2,0)),"",(VLOOKUP(N503,有害物质申报表!$AR$5:$AS$12,2,0))),IF(M503="Perfluoroocane sulphonic acid PFOS it salts",IF(ISERROR(VLOOKUP(N503,有害物质申报表!$AT$5:$AU$12,2,0)),"",(VLOOKUP(N503,有害物质申报表!$AT$5:$AU$12,2,0))),IF(M503="Perfluorohexane 1 sulphonic acid PFHxS its salts",IF(ISERROR(VLOOKUP(N503,有害物质申报表!$AV$5:$AW$12,2,0)),"",(VLOOKUP(N503,有害物质申报表!$AV$5:$AW$12,2,0))),IF(M503="Undecafluorohexanoic acid PFHxA its salts",IF(ISERROR(VLOOKUP(N503,有害物质申报表!$AX$5:$AY$12,2,0)),"",(VLOOKUP(N503,有害物质申报表!$AX$5:$AY$12,2,0))),IF(M503="Perfluorononanoic acid PFNA its salts",IF(ISERROR(VLOOKUP(N503,有害物质申报表!$AZ$5:$BA$9,2,0)),"",(VLOOKUP(N503,有害物质申报表!$AZ$5:$BA$9,2,0))),IF(M503="Perfluorobutane sulfonic acid PFBS and its salts",IF(ISERROR(VLOOKUP(N503,有害物质申报表!$BB$5:$BC$12,2,0)),"",(VLOOKUP(N503,有害物质申报表!$BB$5:$BC$12,2,0))),IF(M503="Long chain perfluorocarboxylic acids PFCAs C9 to C14 including their salts",IF(ISERROR(VLOOKUP(N503,有害物质申报表!$BD$5:$BE$14,2,0)),"",(VLOOKUP(N503,有害物质申报表!$BD$5:$BE$14,2,0))),IF(M503="Hexafluoropropylene oxide dimer acid HFPO DA or GenX and its acyl halides",IF(ISERROR(VLOOKUP(N503,有害物质申报表!$BF$5:$BG$9,2,0)),"",(VLOOKUP(N503,有害物质申报表!$BF$5:$BG$9,2,0))),IF(M503="Other PFAS",""))))))))))))))))</f>
        <v/>
      </c>
      <c r="P503" s="5"/>
      <c r="Q503" s="182" t="str" cm="1">
        <f t="array" ref="Q503">IF(ISBLANK(P503),"",P503*(LOOKUP(2,1/(NOT(ISBLANK($J$10:J503))),$J$10:J503)))</f>
        <v/>
      </c>
      <c r="R503" s="182" t="str" cm="1">
        <f t="array" ref="R503">IF(ISBLANK(P503),"", (LOOKUP(2,1/(NOT(ISBLANK($K$10:K503))),$K$10:K503)))</f>
        <v/>
      </c>
      <c r="S503" s="1018"/>
      <c r="T503" s="1019"/>
      <c r="U503" s="437"/>
      <c r="V503" s="437"/>
      <c r="W503" s="437"/>
      <c r="X503" s="437"/>
      <c r="Y503" s="437"/>
      <c r="Z503" s="437"/>
      <c r="AA503" s="437"/>
      <c r="AB503" s="437"/>
      <c r="AC503" s="437"/>
      <c r="AL503" s="952" t="s">
        <v>679</v>
      </c>
      <c r="AM503" s="953" t="s">
        <v>680</v>
      </c>
    </row>
    <row r="504" spans="1:39" x14ac:dyDescent="0.6">
      <c r="A504" s="993"/>
      <c r="B504" s="1020"/>
      <c r="C504" s="182"/>
      <c r="D504" s="182"/>
      <c r="E504" s="182"/>
      <c r="F504" s="182"/>
      <c r="G504" s="182"/>
      <c r="H504" s="182"/>
      <c r="I504" s="182"/>
      <c r="J504" s="182"/>
      <c r="K504" s="182"/>
      <c r="L504" s="182" t="s">
        <v>2140</v>
      </c>
      <c r="M504" s="1018"/>
      <c r="N504" s="140"/>
      <c r="O504" s="140" t="str">
        <f>IF(L504="Full Materials Declaration","",IF(L504="TSCA Section 6h PBT",IF(ISERROR(VLOOKUP(M504,有害物质申报表!$AF$5:$AG$9,2,0)),"",(VLOOKUP(M504,有害物质申报表!$AF$5:$AG$9,2,0))),IF(L504="TSCA Risk Management",IF(ISERROR(VLOOKUP(M504,有害物质申报表!$AH$5:$AI$37,2,0)),"",(VLOOKUP(M504,有害物质申报表!$AH$5:$AI$37,2,0))),IF(L504="CEPA",IF(ISERROR(VLOOKUP(M504,有害物质申报表!$AN$5:$AO$30,2,0)),"",(VLOOKUP(M504,有害物质申报表!$AN$5:$AO$30,2,0))),IF(L504="WA Safer Product",IF(ISERROR(VLOOKUP(M504,有害物质申报表!$AP$5:$AQ$22,2,0)),"",(VLOOKUP(M504,有害物质申报表!$AP$5:$AQ$22,2,0))),IF(M504="High Risk Prop 65",IF(ISERROR(VLOOKUP(N504,有害物质申报表!$AJ$5:$AK$24,2,0)),"",(VLOOKUP(N504,有害物质申报表!$AJ$5:$AK$24,2,0))),IF(M504="Complete Prop 65",IF(ISERROR(VLOOKUP(N504,有害物质申报表!$AL$5:$AM$967,2,0)),"",(VLOOKUP(N504,有害物质申报表!$AL$5:$AM$967,2,0))),IF(M504="Perfluorooctanoic acid PFOA its salts",IF(ISERROR(VLOOKUP(N504,有害物质申报表!$AR$5:$AS$12,2,0)),"",(VLOOKUP(N504,有害物质申报表!$AR$5:$AS$12,2,0))),IF(M504="Perfluoroocane sulphonic acid PFOS it salts",IF(ISERROR(VLOOKUP(N504,有害物质申报表!$AT$5:$AU$12,2,0)),"",(VLOOKUP(N504,有害物质申报表!$AT$5:$AU$12,2,0))),IF(M504="Perfluorohexane 1 sulphonic acid PFHxS its salts",IF(ISERROR(VLOOKUP(N504,有害物质申报表!$AV$5:$AW$12,2,0)),"",(VLOOKUP(N504,有害物质申报表!$AV$5:$AW$12,2,0))),IF(M504="Undecafluorohexanoic acid PFHxA its salts",IF(ISERROR(VLOOKUP(N504,有害物质申报表!$AX$5:$AY$12,2,0)),"",(VLOOKUP(N504,有害物质申报表!$AX$5:$AY$12,2,0))),IF(M504="Perfluorononanoic acid PFNA its salts",IF(ISERROR(VLOOKUP(N504,有害物质申报表!$AZ$5:$BA$9,2,0)),"",(VLOOKUP(N504,有害物质申报表!$AZ$5:$BA$9,2,0))),IF(M504="Perfluorobutane sulfonic acid PFBS and its salts",IF(ISERROR(VLOOKUP(N504,有害物质申报表!$BB$5:$BC$12,2,0)),"",(VLOOKUP(N504,有害物质申报表!$BB$5:$BC$12,2,0))),IF(M504="Long chain perfluorocarboxylic acids PFCAs C9 to C14 including their salts",IF(ISERROR(VLOOKUP(N504,有害物质申报表!$BD$5:$BE$14,2,0)),"",(VLOOKUP(N504,有害物质申报表!$BD$5:$BE$14,2,0))),IF(M504="Hexafluoropropylene oxide dimer acid HFPO DA or GenX and its acyl halides",IF(ISERROR(VLOOKUP(N504,有害物质申报表!$BF$5:$BG$9,2,0)),"",(VLOOKUP(N504,有害物质申报表!$BF$5:$BG$9,2,0))),IF(M504="Other PFAS",""))))))))))))))))</f>
        <v/>
      </c>
      <c r="P504" s="5"/>
      <c r="Q504" s="182" t="str" cm="1">
        <f t="array" ref="Q504">IF(ISBLANK(P504),"",P504*(LOOKUP(2,1/(NOT(ISBLANK($J$10:J504))),$J$10:J504)))</f>
        <v/>
      </c>
      <c r="R504" s="182" t="str" cm="1">
        <f t="array" ref="R504">IF(ISBLANK(P504),"", (LOOKUP(2,1/(NOT(ISBLANK($K$10:K504))),$K$10:K504)))</f>
        <v/>
      </c>
      <c r="S504" s="1018"/>
      <c r="T504" s="1019"/>
      <c r="U504" s="437"/>
      <c r="V504" s="437"/>
      <c r="W504" s="437"/>
      <c r="X504" s="437"/>
      <c r="Y504" s="437"/>
      <c r="Z504" s="437"/>
      <c r="AA504" s="437"/>
      <c r="AB504" s="437"/>
      <c r="AC504" s="437"/>
      <c r="AL504" s="952" t="s">
        <v>942</v>
      </c>
      <c r="AM504" s="953" t="s">
        <v>943</v>
      </c>
    </row>
    <row r="505" spans="1:39" ht="29" x14ac:dyDescent="0.6">
      <c r="A505" s="993"/>
      <c r="B505" s="1020"/>
      <c r="C505" s="182"/>
      <c r="D505" s="182"/>
      <c r="E505" s="182"/>
      <c r="F505" s="182"/>
      <c r="G505" s="182"/>
      <c r="H505" s="182"/>
      <c r="I505" s="182"/>
      <c r="J505" s="182"/>
      <c r="K505" s="182"/>
      <c r="L505" s="182" t="s">
        <v>2140</v>
      </c>
      <c r="M505" s="1018"/>
      <c r="N505" s="140"/>
      <c r="O505" s="140" t="str">
        <f>IF(L505="Full Materials Declaration","",IF(L505="TSCA Section 6h PBT",IF(ISERROR(VLOOKUP(M505,有害物质申报表!$AF$5:$AG$9,2,0)),"",(VLOOKUP(M505,有害物质申报表!$AF$5:$AG$9,2,0))),IF(L505="TSCA Risk Management",IF(ISERROR(VLOOKUP(M505,有害物质申报表!$AH$5:$AI$37,2,0)),"",(VLOOKUP(M505,有害物质申报表!$AH$5:$AI$37,2,0))),IF(L505="CEPA",IF(ISERROR(VLOOKUP(M505,有害物质申报表!$AN$5:$AO$30,2,0)),"",(VLOOKUP(M505,有害物质申报表!$AN$5:$AO$30,2,0))),IF(L505="WA Safer Product",IF(ISERROR(VLOOKUP(M505,有害物质申报表!$AP$5:$AQ$22,2,0)),"",(VLOOKUP(M505,有害物质申报表!$AP$5:$AQ$22,2,0))),IF(M505="High Risk Prop 65",IF(ISERROR(VLOOKUP(N505,有害物质申报表!$AJ$5:$AK$24,2,0)),"",(VLOOKUP(N505,有害物质申报表!$AJ$5:$AK$24,2,0))),IF(M505="Complete Prop 65",IF(ISERROR(VLOOKUP(N505,有害物质申报表!$AL$5:$AM$967,2,0)),"",(VLOOKUP(N505,有害物质申报表!$AL$5:$AM$967,2,0))),IF(M505="Perfluorooctanoic acid PFOA its salts",IF(ISERROR(VLOOKUP(N505,有害物质申报表!$AR$5:$AS$12,2,0)),"",(VLOOKUP(N505,有害物质申报表!$AR$5:$AS$12,2,0))),IF(M505="Perfluoroocane sulphonic acid PFOS it salts",IF(ISERROR(VLOOKUP(N505,有害物质申报表!$AT$5:$AU$12,2,0)),"",(VLOOKUP(N505,有害物质申报表!$AT$5:$AU$12,2,0))),IF(M505="Perfluorohexane 1 sulphonic acid PFHxS its salts",IF(ISERROR(VLOOKUP(N505,有害物质申报表!$AV$5:$AW$12,2,0)),"",(VLOOKUP(N505,有害物质申报表!$AV$5:$AW$12,2,0))),IF(M505="Undecafluorohexanoic acid PFHxA its salts",IF(ISERROR(VLOOKUP(N505,有害物质申报表!$AX$5:$AY$12,2,0)),"",(VLOOKUP(N505,有害物质申报表!$AX$5:$AY$12,2,0))),IF(M505="Perfluorononanoic acid PFNA its salts",IF(ISERROR(VLOOKUP(N505,有害物质申报表!$AZ$5:$BA$9,2,0)),"",(VLOOKUP(N505,有害物质申报表!$AZ$5:$BA$9,2,0))),IF(M505="Perfluorobutane sulfonic acid PFBS and its salts",IF(ISERROR(VLOOKUP(N505,有害物质申报表!$BB$5:$BC$12,2,0)),"",(VLOOKUP(N505,有害物质申报表!$BB$5:$BC$12,2,0))),IF(M505="Long chain perfluorocarboxylic acids PFCAs C9 to C14 including their salts",IF(ISERROR(VLOOKUP(N505,有害物质申报表!$BD$5:$BE$14,2,0)),"",(VLOOKUP(N505,有害物质申报表!$BD$5:$BE$14,2,0))),IF(M505="Hexafluoropropylene oxide dimer acid HFPO DA or GenX and its acyl halides",IF(ISERROR(VLOOKUP(N505,有害物质申报表!$BF$5:$BG$9,2,0)),"",(VLOOKUP(N505,有害物质申报表!$BF$5:$BG$9,2,0))),IF(M505="Other PFAS",""))))))))))))))))</f>
        <v/>
      </c>
      <c r="P505" s="5"/>
      <c r="Q505" s="182" t="str" cm="1">
        <f t="array" ref="Q505">IF(ISBLANK(P505),"",P505*(LOOKUP(2,1/(NOT(ISBLANK($J$10:J505))),$J$10:J505)))</f>
        <v/>
      </c>
      <c r="R505" s="182" t="str" cm="1">
        <f t="array" ref="R505">IF(ISBLANK(P505),"", (LOOKUP(2,1/(NOT(ISBLANK($K$10:K505))),$K$10:K505)))</f>
        <v/>
      </c>
      <c r="S505" s="1018"/>
      <c r="T505" s="1019"/>
      <c r="U505" s="437"/>
      <c r="V505" s="437"/>
      <c r="W505" s="437"/>
      <c r="X505" s="437"/>
      <c r="Y505" s="437"/>
      <c r="Z505" s="437"/>
      <c r="AA505" s="437"/>
      <c r="AB505" s="437"/>
      <c r="AC505" s="437"/>
      <c r="AL505" s="952" t="s">
        <v>1034</v>
      </c>
      <c r="AM505" s="953" t="s">
        <v>1035</v>
      </c>
    </row>
    <row r="506" spans="1:39" ht="29" x14ac:dyDescent="0.6">
      <c r="A506" s="993"/>
      <c r="B506" s="1020"/>
      <c r="C506" s="182"/>
      <c r="D506" s="182"/>
      <c r="E506" s="182"/>
      <c r="F506" s="182"/>
      <c r="G506" s="182"/>
      <c r="H506" s="182"/>
      <c r="I506" s="182"/>
      <c r="J506" s="182"/>
      <c r="K506" s="182"/>
      <c r="L506" s="182" t="s">
        <v>2140</v>
      </c>
      <c r="M506" s="1018"/>
      <c r="N506" s="140"/>
      <c r="O506" s="140" t="str">
        <f>IF(L506="Full Materials Declaration","",IF(L506="TSCA Section 6h PBT",IF(ISERROR(VLOOKUP(M506,有害物质申报表!$AF$5:$AG$9,2,0)),"",(VLOOKUP(M506,有害物质申报表!$AF$5:$AG$9,2,0))),IF(L506="TSCA Risk Management",IF(ISERROR(VLOOKUP(M506,有害物质申报表!$AH$5:$AI$37,2,0)),"",(VLOOKUP(M506,有害物质申报表!$AH$5:$AI$37,2,0))),IF(L506="CEPA",IF(ISERROR(VLOOKUP(M506,有害物质申报表!$AN$5:$AO$30,2,0)),"",(VLOOKUP(M506,有害物质申报表!$AN$5:$AO$30,2,0))),IF(L506="WA Safer Product",IF(ISERROR(VLOOKUP(M506,有害物质申报表!$AP$5:$AQ$22,2,0)),"",(VLOOKUP(M506,有害物质申报表!$AP$5:$AQ$22,2,0))),IF(M506="High Risk Prop 65",IF(ISERROR(VLOOKUP(N506,有害物质申报表!$AJ$5:$AK$24,2,0)),"",(VLOOKUP(N506,有害物质申报表!$AJ$5:$AK$24,2,0))),IF(M506="Complete Prop 65",IF(ISERROR(VLOOKUP(N506,有害物质申报表!$AL$5:$AM$967,2,0)),"",(VLOOKUP(N506,有害物质申报表!$AL$5:$AM$967,2,0))),IF(M506="Perfluorooctanoic acid PFOA its salts",IF(ISERROR(VLOOKUP(N506,有害物质申报表!$AR$5:$AS$12,2,0)),"",(VLOOKUP(N506,有害物质申报表!$AR$5:$AS$12,2,0))),IF(M506="Perfluoroocane sulphonic acid PFOS it salts",IF(ISERROR(VLOOKUP(N506,有害物质申报表!$AT$5:$AU$12,2,0)),"",(VLOOKUP(N506,有害物质申报表!$AT$5:$AU$12,2,0))),IF(M506="Perfluorohexane 1 sulphonic acid PFHxS its salts",IF(ISERROR(VLOOKUP(N506,有害物质申报表!$AV$5:$AW$12,2,0)),"",(VLOOKUP(N506,有害物质申报表!$AV$5:$AW$12,2,0))),IF(M506="Undecafluorohexanoic acid PFHxA its salts",IF(ISERROR(VLOOKUP(N506,有害物质申报表!$AX$5:$AY$12,2,0)),"",(VLOOKUP(N506,有害物质申报表!$AX$5:$AY$12,2,0))),IF(M506="Perfluorononanoic acid PFNA its salts",IF(ISERROR(VLOOKUP(N506,有害物质申报表!$AZ$5:$BA$9,2,0)),"",(VLOOKUP(N506,有害物质申报表!$AZ$5:$BA$9,2,0))),IF(M506="Perfluorobutane sulfonic acid PFBS and its salts",IF(ISERROR(VLOOKUP(N506,有害物质申报表!$BB$5:$BC$12,2,0)),"",(VLOOKUP(N506,有害物质申报表!$BB$5:$BC$12,2,0))),IF(M506="Long chain perfluorocarboxylic acids PFCAs C9 to C14 including their salts",IF(ISERROR(VLOOKUP(N506,有害物质申报表!$BD$5:$BE$14,2,0)),"",(VLOOKUP(N506,有害物质申报表!$BD$5:$BE$14,2,0))),IF(M506="Hexafluoropropylene oxide dimer acid HFPO DA or GenX and its acyl halides",IF(ISERROR(VLOOKUP(N506,有害物质申报表!$BF$5:$BG$9,2,0)),"",(VLOOKUP(N506,有害物质申报表!$BF$5:$BG$9,2,0))),IF(M506="Other PFAS",""))))))))))))))))</f>
        <v/>
      </c>
      <c r="P506" s="5"/>
      <c r="Q506" s="182" t="str" cm="1">
        <f t="array" ref="Q506">IF(ISBLANK(P506),"",P506*(LOOKUP(2,1/(NOT(ISBLANK($J$10:J506))),$J$10:J506)))</f>
        <v/>
      </c>
      <c r="R506" s="182" t="str" cm="1">
        <f t="array" ref="R506">IF(ISBLANK(P506),"", (LOOKUP(2,1/(NOT(ISBLANK($K$10:K506))),$K$10:K506)))</f>
        <v/>
      </c>
      <c r="S506" s="1018"/>
      <c r="T506" s="1019"/>
      <c r="U506" s="437"/>
      <c r="V506" s="437"/>
      <c r="W506" s="437"/>
      <c r="X506" s="437"/>
      <c r="Y506" s="437"/>
      <c r="Z506" s="437"/>
      <c r="AA506" s="437"/>
      <c r="AB506" s="437"/>
      <c r="AC506" s="437"/>
      <c r="AL506" s="952" t="s">
        <v>1503</v>
      </c>
      <c r="AM506" s="953" t="s">
        <v>1504</v>
      </c>
    </row>
    <row r="507" spans="1:39" x14ac:dyDescent="0.6">
      <c r="A507" s="993"/>
      <c r="B507" s="1020"/>
      <c r="C507" s="182"/>
      <c r="D507" s="182"/>
      <c r="E507" s="182"/>
      <c r="F507" s="182"/>
      <c r="G507" s="182"/>
      <c r="H507" s="182"/>
      <c r="I507" s="182"/>
      <c r="J507" s="182"/>
      <c r="K507" s="182"/>
      <c r="L507" s="182" t="s">
        <v>2140</v>
      </c>
      <c r="M507" s="1018"/>
      <c r="N507" s="140"/>
      <c r="O507" s="140" t="str">
        <f>IF(L507="Full Materials Declaration","",IF(L507="TSCA Section 6h PBT",IF(ISERROR(VLOOKUP(M507,有害物质申报表!$AF$5:$AG$9,2,0)),"",(VLOOKUP(M507,有害物质申报表!$AF$5:$AG$9,2,0))),IF(L507="TSCA Risk Management",IF(ISERROR(VLOOKUP(M507,有害物质申报表!$AH$5:$AI$37,2,0)),"",(VLOOKUP(M507,有害物质申报表!$AH$5:$AI$37,2,0))),IF(L507="CEPA",IF(ISERROR(VLOOKUP(M507,有害物质申报表!$AN$5:$AO$30,2,0)),"",(VLOOKUP(M507,有害物质申报表!$AN$5:$AO$30,2,0))),IF(L507="WA Safer Product",IF(ISERROR(VLOOKUP(M507,有害物质申报表!$AP$5:$AQ$22,2,0)),"",(VLOOKUP(M507,有害物质申报表!$AP$5:$AQ$22,2,0))),IF(M507="High Risk Prop 65",IF(ISERROR(VLOOKUP(N507,有害物质申报表!$AJ$5:$AK$24,2,0)),"",(VLOOKUP(N507,有害物质申报表!$AJ$5:$AK$24,2,0))),IF(M507="Complete Prop 65",IF(ISERROR(VLOOKUP(N507,有害物质申报表!$AL$5:$AM$967,2,0)),"",(VLOOKUP(N507,有害物质申报表!$AL$5:$AM$967,2,0))),IF(M507="Perfluorooctanoic acid PFOA its salts",IF(ISERROR(VLOOKUP(N507,有害物质申报表!$AR$5:$AS$12,2,0)),"",(VLOOKUP(N507,有害物质申报表!$AR$5:$AS$12,2,0))),IF(M507="Perfluoroocane sulphonic acid PFOS it salts",IF(ISERROR(VLOOKUP(N507,有害物质申报表!$AT$5:$AU$12,2,0)),"",(VLOOKUP(N507,有害物质申报表!$AT$5:$AU$12,2,0))),IF(M507="Perfluorohexane 1 sulphonic acid PFHxS its salts",IF(ISERROR(VLOOKUP(N507,有害物质申报表!$AV$5:$AW$12,2,0)),"",(VLOOKUP(N507,有害物质申报表!$AV$5:$AW$12,2,0))),IF(M507="Undecafluorohexanoic acid PFHxA its salts",IF(ISERROR(VLOOKUP(N507,有害物质申报表!$AX$5:$AY$12,2,0)),"",(VLOOKUP(N507,有害物质申报表!$AX$5:$AY$12,2,0))),IF(M507="Perfluorononanoic acid PFNA its salts",IF(ISERROR(VLOOKUP(N507,有害物质申报表!$AZ$5:$BA$9,2,0)),"",(VLOOKUP(N507,有害物质申报表!$AZ$5:$BA$9,2,0))),IF(M507="Perfluorobutane sulfonic acid PFBS and its salts",IF(ISERROR(VLOOKUP(N507,有害物质申报表!$BB$5:$BC$12,2,0)),"",(VLOOKUP(N507,有害物质申报表!$BB$5:$BC$12,2,0))),IF(M507="Long chain perfluorocarboxylic acids PFCAs C9 to C14 including their salts",IF(ISERROR(VLOOKUP(N507,有害物质申报表!$BD$5:$BE$14,2,0)),"",(VLOOKUP(N507,有害物质申报表!$BD$5:$BE$14,2,0))),IF(M507="Hexafluoropropylene oxide dimer acid HFPO DA or GenX and its acyl halides",IF(ISERROR(VLOOKUP(N507,有害物质申报表!$BF$5:$BG$9,2,0)),"",(VLOOKUP(N507,有害物质申报表!$BF$5:$BG$9,2,0))),IF(M507="Other PFAS",""))))))))))))))))</f>
        <v/>
      </c>
      <c r="P507" s="5"/>
      <c r="Q507" s="182" t="str" cm="1">
        <f t="array" ref="Q507">IF(ISBLANK(P507),"",P507*(LOOKUP(2,1/(NOT(ISBLANK($J$10:J507))),$J$10:J507)))</f>
        <v/>
      </c>
      <c r="R507" s="182" t="str" cm="1">
        <f t="array" ref="R507">IF(ISBLANK(P507),"", (LOOKUP(2,1/(NOT(ISBLANK($K$10:K507))),$K$10:K507)))</f>
        <v/>
      </c>
      <c r="S507" s="1018"/>
      <c r="T507" s="1019"/>
      <c r="U507" s="437"/>
      <c r="V507" s="437"/>
      <c r="W507" s="437"/>
      <c r="X507" s="437"/>
      <c r="Y507" s="437"/>
      <c r="Z507" s="437"/>
      <c r="AA507" s="437"/>
      <c r="AB507" s="437"/>
      <c r="AC507" s="437"/>
      <c r="AL507" s="952" t="s">
        <v>1541</v>
      </c>
      <c r="AM507" s="953" t="s">
        <v>1542</v>
      </c>
    </row>
    <row r="508" spans="1:39" ht="29" x14ac:dyDescent="0.6">
      <c r="A508" s="993"/>
      <c r="B508" s="1020"/>
      <c r="C508" s="182"/>
      <c r="D508" s="182"/>
      <c r="E508" s="182"/>
      <c r="F508" s="182"/>
      <c r="G508" s="182"/>
      <c r="H508" s="182"/>
      <c r="I508" s="182"/>
      <c r="J508" s="182"/>
      <c r="K508" s="182"/>
      <c r="L508" s="182" t="s">
        <v>2140</v>
      </c>
      <c r="M508" s="1018"/>
      <c r="N508" s="140"/>
      <c r="O508" s="140" t="str">
        <f>IF(L508="Full Materials Declaration","",IF(L508="TSCA Section 6h PBT",IF(ISERROR(VLOOKUP(M508,有害物质申报表!$AF$5:$AG$9,2,0)),"",(VLOOKUP(M508,有害物质申报表!$AF$5:$AG$9,2,0))),IF(L508="TSCA Risk Management",IF(ISERROR(VLOOKUP(M508,有害物质申报表!$AH$5:$AI$37,2,0)),"",(VLOOKUP(M508,有害物质申报表!$AH$5:$AI$37,2,0))),IF(L508="CEPA",IF(ISERROR(VLOOKUP(M508,有害物质申报表!$AN$5:$AO$30,2,0)),"",(VLOOKUP(M508,有害物质申报表!$AN$5:$AO$30,2,0))),IF(L508="WA Safer Product",IF(ISERROR(VLOOKUP(M508,有害物质申报表!$AP$5:$AQ$22,2,0)),"",(VLOOKUP(M508,有害物质申报表!$AP$5:$AQ$22,2,0))),IF(M508="High Risk Prop 65",IF(ISERROR(VLOOKUP(N508,有害物质申报表!$AJ$5:$AK$24,2,0)),"",(VLOOKUP(N508,有害物质申报表!$AJ$5:$AK$24,2,0))),IF(M508="Complete Prop 65",IF(ISERROR(VLOOKUP(N508,有害物质申报表!$AL$5:$AM$967,2,0)),"",(VLOOKUP(N508,有害物质申报表!$AL$5:$AM$967,2,0))),IF(M508="Perfluorooctanoic acid PFOA its salts",IF(ISERROR(VLOOKUP(N508,有害物质申报表!$AR$5:$AS$12,2,0)),"",(VLOOKUP(N508,有害物质申报表!$AR$5:$AS$12,2,0))),IF(M508="Perfluoroocane sulphonic acid PFOS it salts",IF(ISERROR(VLOOKUP(N508,有害物质申报表!$AT$5:$AU$12,2,0)),"",(VLOOKUP(N508,有害物质申报表!$AT$5:$AU$12,2,0))),IF(M508="Perfluorohexane 1 sulphonic acid PFHxS its salts",IF(ISERROR(VLOOKUP(N508,有害物质申报表!$AV$5:$AW$12,2,0)),"",(VLOOKUP(N508,有害物质申报表!$AV$5:$AW$12,2,0))),IF(M508="Undecafluorohexanoic acid PFHxA its salts",IF(ISERROR(VLOOKUP(N508,有害物质申报表!$AX$5:$AY$12,2,0)),"",(VLOOKUP(N508,有害物质申报表!$AX$5:$AY$12,2,0))),IF(M508="Perfluorononanoic acid PFNA its salts",IF(ISERROR(VLOOKUP(N508,有害物质申报表!$AZ$5:$BA$9,2,0)),"",(VLOOKUP(N508,有害物质申报表!$AZ$5:$BA$9,2,0))),IF(M508="Perfluorobutane sulfonic acid PFBS and its salts",IF(ISERROR(VLOOKUP(N508,有害物质申报表!$BB$5:$BC$12,2,0)),"",(VLOOKUP(N508,有害物质申报表!$BB$5:$BC$12,2,0))),IF(M508="Long chain perfluorocarboxylic acids PFCAs C9 to C14 including their salts",IF(ISERROR(VLOOKUP(N508,有害物质申报表!$BD$5:$BE$14,2,0)),"",(VLOOKUP(N508,有害物质申报表!$BD$5:$BE$14,2,0))),IF(M508="Hexafluoropropylene oxide dimer acid HFPO DA or GenX and its acyl halides",IF(ISERROR(VLOOKUP(N508,有害物质申报表!$BF$5:$BG$9,2,0)),"",(VLOOKUP(N508,有害物质申报表!$BF$5:$BG$9,2,0))),IF(M508="Other PFAS",""))))))))))))))))</f>
        <v/>
      </c>
      <c r="P508" s="5"/>
      <c r="Q508" s="182" t="str" cm="1">
        <f t="array" ref="Q508">IF(ISBLANK(P508),"",P508*(LOOKUP(2,1/(NOT(ISBLANK($J$10:J508))),$J$10:J508)))</f>
        <v/>
      </c>
      <c r="R508" s="182" t="str" cm="1">
        <f t="array" ref="R508">IF(ISBLANK(P508),"", (LOOKUP(2,1/(NOT(ISBLANK($K$10:K508))),$K$10:K508)))</f>
        <v/>
      </c>
      <c r="S508" s="1018"/>
      <c r="T508" s="1019"/>
      <c r="U508" s="437"/>
      <c r="V508" s="437"/>
      <c r="W508" s="437"/>
      <c r="X508" s="437"/>
      <c r="Y508" s="437"/>
      <c r="Z508" s="437"/>
      <c r="AA508" s="437"/>
      <c r="AB508" s="437"/>
      <c r="AC508" s="437"/>
      <c r="AL508" s="952" t="s">
        <v>614</v>
      </c>
      <c r="AM508" s="953" t="s">
        <v>615</v>
      </c>
    </row>
    <row r="509" spans="1:39" ht="29.5" thickBot="1" x14ac:dyDescent="0.65">
      <c r="A509" s="993"/>
      <c r="B509" s="1021"/>
      <c r="C509" s="145"/>
      <c r="D509" s="145"/>
      <c r="E509" s="145"/>
      <c r="F509" s="145"/>
      <c r="G509" s="145"/>
      <c r="H509" s="145"/>
      <c r="I509" s="145"/>
      <c r="J509" s="145"/>
      <c r="K509" s="145"/>
      <c r="L509" s="145" t="s">
        <v>2140</v>
      </c>
      <c r="M509" s="1022"/>
      <c r="N509" s="142"/>
      <c r="O509" s="142" t="str">
        <f>IF(L509="Full Materials Declaration","",IF(L509="TSCA Section 6h PBT",IF(ISERROR(VLOOKUP(M509,有害物质申报表!$AF$5:$AG$9,2,0)),"",(VLOOKUP(M509,有害物质申报表!$AF$5:$AG$9,2,0))),IF(L509="TSCA Risk Management",IF(ISERROR(VLOOKUP(M509,有害物质申报表!$AH$5:$AI$37,2,0)),"",(VLOOKUP(M509,有害物质申报表!$AH$5:$AI$37,2,0))),IF(L509="CEPA",IF(ISERROR(VLOOKUP(M509,有害物质申报表!$AN$5:$AO$30,2,0)),"",(VLOOKUP(M509,有害物质申报表!$AN$5:$AO$30,2,0))),IF(L509="WA Safer Product",IF(ISERROR(VLOOKUP(M509,有害物质申报表!$AP$5:$AQ$22,2,0)),"",(VLOOKUP(M509,有害物质申报表!$AP$5:$AQ$22,2,0))),IF(M509="High Risk Prop 65",IF(ISERROR(VLOOKUP(N509,有害物质申报表!$AJ$5:$AK$24,2,0)),"",(VLOOKUP(N509,有害物质申报表!$AJ$5:$AK$24,2,0))),IF(M509="Complete Prop 65",IF(ISERROR(VLOOKUP(N509,有害物质申报表!$AL$5:$AM$967,2,0)),"",(VLOOKUP(N509,有害物质申报表!$AL$5:$AM$967,2,0))),IF(M509="Perfluorooctanoic acid PFOA its salts",IF(ISERROR(VLOOKUP(N509,有害物质申报表!$AR$5:$AS$12,2,0)),"",(VLOOKUP(N509,有害物质申报表!$AR$5:$AS$12,2,0))),IF(M509="Perfluoroocane sulphonic acid PFOS it salts",IF(ISERROR(VLOOKUP(N509,有害物质申报表!$AT$5:$AU$12,2,0)),"",(VLOOKUP(N509,有害物质申报表!$AT$5:$AU$12,2,0))),IF(M509="Perfluorohexane 1 sulphonic acid PFHxS its salts",IF(ISERROR(VLOOKUP(N509,有害物质申报表!$AV$5:$AW$12,2,0)),"",(VLOOKUP(N509,有害物质申报表!$AV$5:$AW$12,2,0))),IF(M509="Undecafluorohexanoic acid PFHxA its salts",IF(ISERROR(VLOOKUP(N509,有害物质申报表!$AX$5:$AY$12,2,0)),"",(VLOOKUP(N509,有害物质申报表!$AX$5:$AY$12,2,0))),IF(M509="Perfluorononanoic acid PFNA its salts",IF(ISERROR(VLOOKUP(N509,有害物质申报表!$AZ$5:$BA$9,2,0)),"",(VLOOKUP(N509,有害物质申报表!$AZ$5:$BA$9,2,0))),IF(M509="Perfluorobutane sulfonic acid PFBS and its salts",IF(ISERROR(VLOOKUP(N509,有害物质申报表!$BB$5:$BC$12,2,0)),"",(VLOOKUP(N509,有害物质申报表!$BB$5:$BC$12,2,0))),IF(M509="Long chain perfluorocarboxylic acids PFCAs C9 to C14 including their salts",IF(ISERROR(VLOOKUP(N509,有害物质申报表!$BD$5:$BE$14,2,0)),"",(VLOOKUP(N509,有害物质申报表!$BD$5:$BE$14,2,0))),IF(M509="Hexafluoropropylene oxide dimer acid HFPO DA or GenX and its acyl halides",IF(ISERROR(VLOOKUP(N509,有害物质申报表!$BF$5:$BG$9,2,0)),"",(VLOOKUP(N509,有害物质申报表!$BF$5:$BG$9,2,0))),IF(M509="Other PFAS",""))))))))))))))))</f>
        <v/>
      </c>
      <c r="P509" s="143"/>
      <c r="Q509" s="145" t="str" cm="1">
        <f t="array" ref="Q509">IF(ISBLANK(P509),"",P509*(LOOKUP(2,1/(NOT(ISBLANK($J$10:J509))),$J$10:J509)))</f>
        <v/>
      </c>
      <c r="R509" s="145" t="str" cm="1">
        <f t="array" ref="R509">IF(ISBLANK(P509),"", (LOOKUP(2,1/(NOT(ISBLANK($K$10:K509))),$K$10:K509)))</f>
        <v/>
      </c>
      <c r="S509" s="1022"/>
      <c r="T509" s="1023"/>
      <c r="U509" s="437"/>
      <c r="V509" s="437"/>
      <c r="W509" s="437"/>
      <c r="X509" s="437"/>
      <c r="Y509" s="437"/>
      <c r="Z509" s="437"/>
      <c r="AA509" s="437"/>
      <c r="AB509" s="437"/>
      <c r="AC509" s="437"/>
      <c r="AL509" s="952" t="s">
        <v>1530</v>
      </c>
      <c r="AM509" s="953" t="s">
        <v>9</v>
      </c>
    </row>
    <row r="510" spans="1:39" x14ac:dyDescent="0.6">
      <c r="A510" s="993"/>
      <c r="B510" s="993"/>
      <c r="C510" s="993"/>
      <c r="D510" s="993"/>
      <c r="E510" s="993"/>
      <c r="F510" s="993"/>
      <c r="G510" s="993"/>
      <c r="H510" s="993"/>
      <c r="I510" s="993"/>
      <c r="J510" s="993"/>
      <c r="K510" s="993"/>
      <c r="L510" s="993"/>
      <c r="M510" s="993"/>
      <c r="N510" s="993"/>
      <c r="O510" s="993"/>
      <c r="P510" s="993"/>
      <c r="Q510" s="437"/>
      <c r="R510" s="437"/>
      <c r="S510" s="437"/>
      <c r="T510" s="437"/>
      <c r="U510" s="437"/>
      <c r="V510" s="437"/>
      <c r="W510" s="437"/>
      <c r="X510" s="437"/>
      <c r="Y510" s="437"/>
      <c r="Z510" s="437"/>
      <c r="AA510" s="437"/>
      <c r="AB510" s="437"/>
      <c r="AC510" s="437"/>
      <c r="AL510" s="952" t="s">
        <v>385</v>
      </c>
      <c r="AM510" s="953" t="s">
        <v>386</v>
      </c>
    </row>
    <row r="511" spans="1:39" x14ac:dyDescent="0.6">
      <c r="A511" s="993"/>
      <c r="B511" s="993"/>
      <c r="C511" s="993"/>
      <c r="D511" s="993"/>
      <c r="E511" s="993"/>
      <c r="F511" s="993"/>
      <c r="G511" s="993"/>
      <c r="H511" s="993"/>
      <c r="I511" s="993"/>
      <c r="J511" s="993"/>
      <c r="K511" s="993"/>
      <c r="L511" s="993"/>
      <c r="M511" s="993"/>
      <c r="N511" s="993"/>
      <c r="O511" s="993"/>
      <c r="P511" s="993"/>
      <c r="Q511" s="437"/>
      <c r="R511" s="437"/>
      <c r="S511" s="437"/>
      <c r="T511" s="437"/>
      <c r="U511" s="437"/>
      <c r="V511" s="437"/>
      <c r="W511" s="437"/>
      <c r="X511" s="437"/>
      <c r="Y511" s="437"/>
      <c r="Z511" s="437"/>
      <c r="AA511" s="437"/>
      <c r="AB511" s="437"/>
      <c r="AC511" s="437"/>
      <c r="AL511" s="952" t="s">
        <v>423</v>
      </c>
      <c r="AM511" s="953" t="s">
        <v>424</v>
      </c>
    </row>
    <row r="512" spans="1:39" ht="18" thickBot="1" x14ac:dyDescent="0.65">
      <c r="A512" s="993"/>
      <c r="B512" s="993"/>
      <c r="C512" s="993"/>
      <c r="D512" s="993"/>
      <c r="E512" s="993"/>
      <c r="F512" s="993"/>
      <c r="G512" s="993"/>
      <c r="H512" s="993"/>
      <c r="I512" s="993"/>
      <c r="J512" s="993"/>
      <c r="K512" s="993"/>
      <c r="L512" s="993"/>
      <c r="M512" s="993"/>
      <c r="N512" s="993"/>
      <c r="O512" s="993"/>
      <c r="P512" s="993"/>
      <c r="Q512" s="437"/>
      <c r="R512" s="437"/>
      <c r="S512" s="437"/>
      <c r="T512" s="437"/>
      <c r="U512" s="437"/>
      <c r="V512" s="437"/>
      <c r="W512" s="437"/>
      <c r="X512" s="437"/>
      <c r="Y512" s="437"/>
      <c r="Z512" s="437"/>
      <c r="AA512" s="437"/>
      <c r="AB512" s="437"/>
      <c r="AC512" s="437"/>
      <c r="AL512" s="952" t="s">
        <v>421</v>
      </c>
      <c r="AM512" s="953" t="s">
        <v>422</v>
      </c>
    </row>
    <row r="513" spans="1:45" ht="39" customHeight="1" x14ac:dyDescent="0.6">
      <c r="A513" s="993"/>
      <c r="B513" s="882" t="s">
        <v>2164</v>
      </c>
      <c r="C513" s="883"/>
      <c r="D513" s="883"/>
      <c r="E513" s="883"/>
      <c r="F513" s="883"/>
      <c r="G513" s="883"/>
      <c r="H513" s="883"/>
      <c r="I513" s="883"/>
      <c r="J513" s="883"/>
      <c r="K513" s="883"/>
      <c r="L513" s="883"/>
      <c r="M513" s="883"/>
      <c r="N513" s="883"/>
      <c r="O513" s="883"/>
      <c r="P513" s="883"/>
      <c r="Q513" s="884"/>
      <c r="R513" s="437"/>
      <c r="S513" s="437"/>
      <c r="T513" s="437"/>
      <c r="U513" s="437"/>
      <c r="V513" s="437"/>
      <c r="W513" s="437"/>
      <c r="X513" s="437"/>
      <c r="Y513" s="437"/>
      <c r="Z513" s="437"/>
      <c r="AA513" s="437"/>
      <c r="AB513" s="437"/>
      <c r="AC513" s="437"/>
      <c r="AL513" s="952" t="s">
        <v>997</v>
      </c>
      <c r="AM513" s="953" t="s">
        <v>119</v>
      </c>
    </row>
    <row r="514" spans="1:45" ht="28.5" customHeight="1" x14ac:dyDescent="0.6">
      <c r="A514" s="993"/>
      <c r="B514" s="885" t="s">
        <v>2165</v>
      </c>
      <c r="C514" s="886"/>
      <c r="D514" s="886"/>
      <c r="E514" s="886"/>
      <c r="F514" s="886"/>
      <c r="G514" s="886"/>
      <c r="H514" s="886"/>
      <c r="I514" s="886"/>
      <c r="J514" s="886"/>
      <c r="K514" s="886"/>
      <c r="L514" s="886"/>
      <c r="M514" s="886"/>
      <c r="N514" s="886"/>
      <c r="O514" s="886"/>
      <c r="P514" s="886"/>
      <c r="Q514" s="887"/>
      <c r="R514" s="437"/>
      <c r="S514" s="437"/>
      <c r="T514" s="437"/>
      <c r="U514" s="437"/>
      <c r="V514" s="437"/>
      <c r="W514" s="437"/>
      <c r="X514" s="437"/>
      <c r="Y514" s="437"/>
      <c r="Z514" s="437"/>
      <c r="AA514" s="437"/>
      <c r="AB514" s="437"/>
      <c r="AC514" s="437"/>
      <c r="AL514" s="952" t="s">
        <v>1279</v>
      </c>
      <c r="AM514" s="953" t="s">
        <v>119</v>
      </c>
    </row>
    <row r="515" spans="1:45" x14ac:dyDescent="0.6">
      <c r="A515" s="993"/>
      <c r="B515" s="255" t="s">
        <v>2784</v>
      </c>
      <c r="C515" s="256"/>
      <c r="D515" s="256"/>
      <c r="E515" s="256"/>
      <c r="F515" s="256"/>
      <c r="G515" s="256"/>
      <c r="H515" s="256"/>
      <c r="I515" s="256"/>
      <c r="J515" s="256"/>
      <c r="K515" s="256"/>
      <c r="L515" s="256"/>
      <c r="M515" s="256"/>
      <c r="N515" s="256"/>
      <c r="O515" s="256"/>
      <c r="P515" s="256"/>
      <c r="Q515" s="257"/>
      <c r="R515" s="437"/>
      <c r="S515" s="437"/>
      <c r="T515" s="437"/>
      <c r="U515" s="437"/>
      <c r="V515" s="437"/>
      <c r="W515" s="437"/>
      <c r="X515" s="437"/>
      <c r="Y515" s="437"/>
      <c r="Z515" s="437"/>
      <c r="AA515" s="437"/>
      <c r="AB515" s="437"/>
      <c r="AC515" s="437"/>
      <c r="AL515" s="952" t="s">
        <v>1526</v>
      </c>
      <c r="AM515" s="953" t="s">
        <v>1527</v>
      </c>
    </row>
    <row r="516" spans="1:45" x14ac:dyDescent="0.6">
      <c r="A516" s="993"/>
      <c r="B516" s="885" t="s">
        <v>2785</v>
      </c>
      <c r="C516" s="886"/>
      <c r="D516" s="886"/>
      <c r="E516" s="886"/>
      <c r="F516" s="886"/>
      <c r="G516" s="886"/>
      <c r="H516" s="886"/>
      <c r="I516" s="886"/>
      <c r="J516" s="886"/>
      <c r="K516" s="886"/>
      <c r="L516" s="886"/>
      <c r="M516" s="886"/>
      <c r="N516" s="886"/>
      <c r="O516" s="886"/>
      <c r="P516" s="886"/>
      <c r="Q516" s="887"/>
      <c r="R516" s="437"/>
      <c r="S516" s="437"/>
      <c r="T516" s="437"/>
      <c r="U516" s="437"/>
      <c r="V516" s="437"/>
      <c r="W516" s="437"/>
      <c r="X516" s="437"/>
      <c r="Y516" s="437"/>
      <c r="Z516" s="437"/>
      <c r="AA516" s="437"/>
      <c r="AB516" s="437"/>
      <c r="AC516" s="437"/>
      <c r="AL516" s="952" t="s">
        <v>1509</v>
      </c>
      <c r="AM516" s="953" t="s">
        <v>3</v>
      </c>
    </row>
    <row r="517" spans="1:45" ht="18" thickBot="1" x14ac:dyDescent="0.65">
      <c r="A517" s="993"/>
      <c r="B517" s="888" t="s">
        <v>1733</v>
      </c>
      <c r="C517" s="889"/>
      <c r="D517" s="889"/>
      <c r="E517" s="889"/>
      <c r="F517" s="889"/>
      <c r="G517" s="889"/>
      <c r="H517" s="889"/>
      <c r="I517" s="889"/>
      <c r="J517" s="889"/>
      <c r="K517" s="889"/>
      <c r="L517" s="889"/>
      <c r="M517" s="889"/>
      <c r="N517" s="889"/>
      <c r="O517" s="889"/>
      <c r="P517" s="889"/>
      <c r="Q517" s="890"/>
      <c r="R517" s="437"/>
      <c r="S517" s="437"/>
      <c r="T517" s="437"/>
      <c r="U517" s="437"/>
      <c r="V517" s="437"/>
      <c r="W517" s="437"/>
      <c r="X517" s="437"/>
      <c r="Y517" s="437"/>
      <c r="Z517" s="437"/>
      <c r="AA517" s="437"/>
      <c r="AB517" s="437"/>
      <c r="AC517" s="437"/>
      <c r="AL517" s="952" t="s">
        <v>115</v>
      </c>
      <c r="AM517" s="953" t="s">
        <v>114</v>
      </c>
    </row>
    <row r="518" spans="1:45" x14ac:dyDescent="0.6">
      <c r="A518" s="993"/>
      <c r="B518" s="993"/>
      <c r="C518" s="993"/>
      <c r="D518" s="993"/>
      <c r="E518" s="993"/>
      <c r="F518" s="993"/>
      <c r="G518" s="993"/>
      <c r="H518" s="993"/>
      <c r="I518" s="993"/>
      <c r="J518" s="993"/>
      <c r="K518" s="993"/>
      <c r="L518" s="993"/>
      <c r="M518" s="993"/>
      <c r="N518" s="993"/>
      <c r="O518" s="993"/>
      <c r="P518" s="993"/>
      <c r="Q518" s="437"/>
      <c r="R518" s="437"/>
      <c r="S518" s="437"/>
      <c r="T518" s="437"/>
      <c r="U518" s="437"/>
      <c r="V518" s="437"/>
      <c r="W518" s="437"/>
      <c r="X518" s="437"/>
      <c r="Y518" s="437"/>
      <c r="Z518" s="437"/>
      <c r="AA518" s="437"/>
      <c r="AB518" s="437"/>
      <c r="AC518" s="437"/>
      <c r="AL518" s="952" t="s">
        <v>149</v>
      </c>
      <c r="AM518" s="953" t="s">
        <v>119</v>
      </c>
    </row>
    <row r="519" spans="1:45" ht="29" x14ac:dyDescent="0.6">
      <c r="A519" s="993"/>
      <c r="B519" s="993"/>
      <c r="C519" s="993"/>
      <c r="D519" s="993"/>
      <c r="E519" s="993"/>
      <c r="F519" s="993"/>
      <c r="G519" s="993"/>
      <c r="H519" s="993"/>
      <c r="I519" s="993"/>
      <c r="J519" s="993"/>
      <c r="K519" s="993"/>
      <c r="L519" s="993"/>
      <c r="M519" s="993"/>
      <c r="N519" s="993"/>
      <c r="O519" s="993"/>
      <c r="P519" s="993"/>
      <c r="Q519" s="437"/>
      <c r="R519" s="437"/>
      <c r="S519" s="437"/>
      <c r="T519" s="437"/>
      <c r="U519" s="437"/>
      <c r="V519" s="437"/>
      <c r="W519" s="437"/>
      <c r="X519" s="437"/>
      <c r="Y519" s="437"/>
      <c r="Z519" s="437"/>
      <c r="AA519" s="437"/>
      <c r="AB519" s="437"/>
      <c r="AC519" s="437"/>
      <c r="AL519" s="952" t="s">
        <v>1614</v>
      </c>
      <c r="AM519" s="953" t="s">
        <v>119</v>
      </c>
    </row>
    <row r="520" spans="1:45" x14ac:dyDescent="0.6">
      <c r="A520" s="993"/>
      <c r="B520" s="993"/>
      <c r="C520" s="993"/>
      <c r="D520" s="993"/>
      <c r="E520" s="993"/>
      <c r="F520" s="993"/>
      <c r="G520" s="993"/>
      <c r="H520" s="993"/>
      <c r="I520" s="993"/>
      <c r="J520" s="993"/>
      <c r="K520" s="993"/>
      <c r="L520" s="993"/>
      <c r="M520" s="993"/>
      <c r="N520" s="993"/>
      <c r="O520" s="993"/>
      <c r="P520" s="993"/>
      <c r="Q520" s="437"/>
      <c r="R520" s="437"/>
      <c r="S520" s="437"/>
      <c r="T520" s="437"/>
      <c r="U520" s="437"/>
      <c r="V520" s="437"/>
      <c r="W520" s="437"/>
      <c r="X520" s="437"/>
      <c r="Y520" s="437"/>
      <c r="Z520" s="437"/>
      <c r="AA520" s="437"/>
      <c r="AB520" s="437"/>
      <c r="AC520" s="437"/>
      <c r="AL520" s="952" t="s">
        <v>179</v>
      </c>
      <c r="AM520" s="953" t="s">
        <v>180</v>
      </c>
    </row>
    <row r="521" spans="1:45" x14ac:dyDescent="0.6">
      <c r="A521" s="993"/>
      <c r="B521" s="993"/>
      <c r="C521" s="993"/>
      <c r="D521" s="993"/>
      <c r="E521" s="993"/>
      <c r="F521" s="993"/>
      <c r="G521" s="993"/>
      <c r="H521" s="993"/>
      <c r="I521" s="993"/>
      <c r="J521" s="993"/>
      <c r="K521" s="993"/>
      <c r="L521" s="993"/>
      <c r="M521" s="993"/>
      <c r="N521" s="993"/>
      <c r="O521" s="993"/>
      <c r="P521" s="993"/>
      <c r="Q521" s="437"/>
      <c r="R521" s="437"/>
      <c r="S521" s="437"/>
      <c r="T521" s="437"/>
      <c r="U521" s="437"/>
      <c r="V521" s="437"/>
      <c r="W521" s="437"/>
      <c r="X521" s="437"/>
      <c r="Y521" s="437"/>
      <c r="Z521" s="437"/>
      <c r="AA521" s="437"/>
      <c r="AB521" s="437"/>
      <c r="AC521" s="437"/>
      <c r="AL521" s="952" t="s">
        <v>214</v>
      </c>
      <c r="AM521" s="953" t="s">
        <v>119</v>
      </c>
    </row>
    <row r="522" spans="1:45" x14ac:dyDescent="0.6">
      <c r="A522" s="993"/>
      <c r="B522" s="993"/>
      <c r="C522" s="993"/>
      <c r="D522" s="993"/>
      <c r="E522" s="993"/>
      <c r="F522" s="993"/>
      <c r="G522" s="993"/>
      <c r="H522" s="993"/>
      <c r="I522" s="993"/>
      <c r="J522" s="993"/>
      <c r="K522" s="993"/>
      <c r="L522" s="993"/>
      <c r="M522" s="993"/>
      <c r="N522" s="993"/>
      <c r="O522" s="993"/>
      <c r="P522" s="993"/>
      <c r="Q522" s="437"/>
      <c r="R522" s="437"/>
      <c r="S522" s="437"/>
      <c r="T522" s="437"/>
      <c r="U522" s="437"/>
      <c r="V522" s="437"/>
      <c r="W522" s="437"/>
      <c r="X522" s="437"/>
      <c r="Y522" s="437"/>
      <c r="Z522" s="437"/>
      <c r="AA522" s="437"/>
      <c r="AB522" s="437"/>
      <c r="AC522" s="437"/>
      <c r="AL522" s="952" t="s">
        <v>222</v>
      </c>
      <c r="AM522" s="953" t="s">
        <v>119</v>
      </c>
    </row>
    <row r="523" spans="1:45" x14ac:dyDescent="0.6">
      <c r="A523" s="993"/>
      <c r="B523" s="993"/>
      <c r="C523" s="993"/>
      <c r="D523" s="993"/>
      <c r="E523" s="993"/>
      <c r="F523" s="993"/>
      <c r="G523" s="993"/>
      <c r="H523" s="993"/>
      <c r="I523" s="993"/>
      <c r="J523" s="993"/>
      <c r="K523" s="993"/>
      <c r="L523" s="993"/>
      <c r="M523" s="993"/>
      <c r="N523" s="993"/>
      <c r="O523" s="993"/>
      <c r="P523" s="993"/>
      <c r="Q523" s="437"/>
      <c r="R523" s="437"/>
      <c r="S523" s="437"/>
      <c r="T523" s="437"/>
      <c r="U523" s="437"/>
      <c r="V523" s="437"/>
      <c r="W523" s="437"/>
      <c r="X523" s="437"/>
      <c r="Y523" s="437"/>
      <c r="Z523" s="437"/>
      <c r="AA523" s="437"/>
      <c r="AB523" s="437"/>
      <c r="AC523" s="437"/>
      <c r="AL523" s="952" t="s">
        <v>223</v>
      </c>
      <c r="AM523" s="953" t="s">
        <v>119</v>
      </c>
    </row>
    <row r="524" spans="1:45" x14ac:dyDescent="0.6">
      <c r="A524" s="993"/>
      <c r="B524" s="993"/>
      <c r="C524" s="993"/>
      <c r="D524" s="993"/>
      <c r="E524" s="993"/>
      <c r="F524" s="993"/>
      <c r="G524" s="993"/>
      <c r="H524" s="993"/>
      <c r="I524" s="993"/>
      <c r="J524" s="993"/>
      <c r="K524" s="993"/>
      <c r="L524" s="993"/>
      <c r="M524" s="993"/>
      <c r="N524" s="993"/>
      <c r="O524" s="993"/>
      <c r="P524" s="993"/>
      <c r="Q524" s="437"/>
      <c r="R524" s="437"/>
      <c r="S524" s="437"/>
      <c r="T524" s="437"/>
      <c r="U524" s="437"/>
      <c r="V524" s="437"/>
      <c r="W524" s="437"/>
      <c r="X524" s="437"/>
      <c r="Y524" s="437"/>
      <c r="Z524" s="437"/>
      <c r="AA524" s="437"/>
      <c r="AB524" s="437"/>
      <c r="AC524" s="437"/>
      <c r="AL524" s="952" t="s">
        <v>278</v>
      </c>
      <c r="AM524" s="953" t="s">
        <v>279</v>
      </c>
    </row>
    <row r="525" spans="1:45" x14ac:dyDescent="0.6">
      <c r="A525" s="993"/>
      <c r="B525" s="993"/>
      <c r="C525" s="993"/>
      <c r="D525" s="993"/>
      <c r="E525" s="993"/>
      <c r="F525" s="993"/>
      <c r="G525" s="993"/>
      <c r="H525" s="993"/>
      <c r="I525" s="993"/>
      <c r="J525" s="993"/>
      <c r="K525" s="993"/>
      <c r="L525" s="993"/>
      <c r="M525" s="993"/>
      <c r="N525" s="993"/>
      <c r="O525" s="993"/>
      <c r="P525" s="993"/>
      <c r="Q525" s="437"/>
      <c r="R525" s="437"/>
      <c r="S525" s="437"/>
      <c r="T525" s="437"/>
      <c r="U525" s="437"/>
      <c r="V525" s="437"/>
      <c r="W525" s="437"/>
      <c r="X525" s="437"/>
      <c r="Y525" s="437"/>
      <c r="Z525" s="437"/>
      <c r="AA525" s="437"/>
      <c r="AB525" s="437"/>
      <c r="AC525" s="437"/>
      <c r="AL525" s="952" t="s">
        <v>417</v>
      </c>
      <c r="AM525" s="953" t="s">
        <v>418</v>
      </c>
    </row>
    <row r="526" spans="1:45" x14ac:dyDescent="0.6">
      <c r="A526" s="993"/>
      <c r="B526" s="993"/>
      <c r="C526" s="993"/>
      <c r="D526" s="993"/>
      <c r="E526" s="993"/>
      <c r="F526" s="993"/>
      <c r="G526" s="993"/>
      <c r="H526" s="993"/>
      <c r="I526" s="993"/>
      <c r="J526" s="993"/>
      <c r="K526" s="993"/>
      <c r="L526" s="993"/>
      <c r="M526" s="993"/>
      <c r="N526" s="993"/>
      <c r="O526" s="993"/>
      <c r="P526" s="993"/>
      <c r="Q526" s="437"/>
      <c r="R526" s="437"/>
      <c r="S526" s="437"/>
      <c r="T526" s="437"/>
      <c r="U526" s="437"/>
      <c r="V526" s="437"/>
      <c r="W526" s="437"/>
      <c r="X526" s="437"/>
      <c r="Y526" s="437"/>
      <c r="Z526" s="437"/>
      <c r="AA526" s="437"/>
      <c r="AB526" s="437"/>
      <c r="AC526" s="437"/>
      <c r="AL526" s="952" t="s">
        <v>435</v>
      </c>
      <c r="AM526" s="953" t="s">
        <v>436</v>
      </c>
    </row>
    <row r="527" spans="1:45" s="437" customFormat="1" x14ac:dyDescent="0.6">
      <c r="A527" s="993"/>
      <c r="B527" s="993"/>
      <c r="C527" s="993"/>
      <c r="D527" s="993"/>
      <c r="E527" s="993"/>
      <c r="F527" s="993"/>
      <c r="G527" s="993"/>
      <c r="H527" s="993"/>
      <c r="I527" s="993"/>
      <c r="J527" s="993"/>
      <c r="K527" s="993"/>
      <c r="L527" s="993"/>
      <c r="M527" s="993"/>
      <c r="N527" s="993"/>
      <c r="O527" s="993"/>
      <c r="P527" s="993"/>
      <c r="AL527" s="952" t="s">
        <v>573</v>
      </c>
      <c r="AM527" s="953" t="s">
        <v>574</v>
      </c>
      <c r="AR527" s="625"/>
      <c r="AS527" s="625"/>
    </row>
    <row r="528" spans="1:45" s="437" customFormat="1" x14ac:dyDescent="0.6">
      <c r="A528" s="993"/>
      <c r="B528" s="993"/>
      <c r="C528" s="993"/>
      <c r="D528" s="993"/>
      <c r="E528" s="993"/>
      <c r="F528" s="993"/>
      <c r="G528" s="993"/>
      <c r="H528" s="993"/>
      <c r="I528" s="993"/>
      <c r="J528" s="993"/>
      <c r="K528" s="993"/>
      <c r="L528" s="993"/>
      <c r="M528" s="993"/>
      <c r="N528" s="993"/>
      <c r="O528" s="993"/>
      <c r="P528" s="993"/>
      <c r="AL528" s="952" t="s">
        <v>757</v>
      </c>
      <c r="AM528" s="953" t="s">
        <v>758</v>
      </c>
      <c r="AR528" s="625"/>
      <c r="AS528" s="625"/>
    </row>
    <row r="529" spans="1:45" s="437" customFormat="1" x14ac:dyDescent="0.6">
      <c r="A529" s="993"/>
      <c r="B529" s="993"/>
      <c r="C529" s="993"/>
      <c r="D529" s="993"/>
      <c r="E529" s="993"/>
      <c r="F529" s="993"/>
      <c r="G529" s="993"/>
      <c r="H529" s="993"/>
      <c r="I529" s="993"/>
      <c r="J529" s="993"/>
      <c r="K529" s="993"/>
      <c r="L529" s="993"/>
      <c r="M529" s="993"/>
      <c r="N529" s="993"/>
      <c r="O529" s="993"/>
      <c r="P529" s="993"/>
      <c r="AL529" s="952" t="s">
        <v>888</v>
      </c>
      <c r="AM529" s="953" t="s">
        <v>119</v>
      </c>
      <c r="AR529" s="625"/>
      <c r="AS529" s="625"/>
    </row>
    <row r="530" spans="1:45" s="437" customFormat="1" x14ac:dyDescent="0.6">
      <c r="A530" s="993"/>
      <c r="B530" s="993"/>
      <c r="C530" s="993"/>
      <c r="D530" s="993"/>
      <c r="E530" s="993"/>
      <c r="F530" s="993"/>
      <c r="G530" s="993"/>
      <c r="H530" s="993"/>
      <c r="I530" s="993"/>
      <c r="J530" s="993"/>
      <c r="K530" s="993"/>
      <c r="L530" s="993"/>
      <c r="M530" s="993"/>
      <c r="N530" s="993"/>
      <c r="O530" s="993"/>
      <c r="P530" s="993"/>
      <c r="AL530" s="952" t="s">
        <v>912</v>
      </c>
      <c r="AM530" s="953" t="s">
        <v>913</v>
      </c>
      <c r="AR530" s="625"/>
      <c r="AS530" s="625"/>
    </row>
    <row r="531" spans="1:45" s="437" customFormat="1" ht="29" x14ac:dyDescent="0.6">
      <c r="A531" s="993"/>
      <c r="B531" s="993"/>
      <c r="C531" s="993"/>
      <c r="D531" s="993"/>
      <c r="E531" s="993"/>
      <c r="F531" s="993"/>
      <c r="G531" s="993"/>
      <c r="H531" s="993"/>
      <c r="I531" s="993"/>
      <c r="J531" s="993"/>
      <c r="K531" s="993"/>
      <c r="L531" s="993"/>
      <c r="M531" s="993"/>
      <c r="N531" s="993"/>
      <c r="O531" s="993"/>
      <c r="P531" s="993"/>
      <c r="AL531" s="952" t="s">
        <v>1078</v>
      </c>
      <c r="AM531" s="953" t="s">
        <v>1079</v>
      </c>
      <c r="AR531" s="625"/>
      <c r="AS531" s="625"/>
    </row>
    <row r="532" spans="1:45" s="437" customFormat="1" x14ac:dyDescent="0.6">
      <c r="A532" s="993"/>
      <c r="B532" s="993"/>
      <c r="C532" s="993"/>
      <c r="D532" s="993"/>
      <c r="E532" s="993"/>
      <c r="F532" s="993"/>
      <c r="G532" s="993"/>
      <c r="H532" s="993"/>
      <c r="I532" s="993"/>
      <c r="J532" s="993"/>
      <c r="K532" s="993"/>
      <c r="L532" s="993"/>
      <c r="M532" s="993"/>
      <c r="N532" s="993"/>
      <c r="O532" s="993"/>
      <c r="P532" s="993"/>
      <c r="AL532" s="952" t="s">
        <v>1114</v>
      </c>
      <c r="AM532" s="953" t="s">
        <v>1115</v>
      </c>
      <c r="AR532" s="625"/>
      <c r="AS532" s="625"/>
    </row>
    <row r="533" spans="1:45" s="437" customFormat="1" x14ac:dyDescent="0.6">
      <c r="A533" s="993"/>
      <c r="B533" s="993"/>
      <c r="C533" s="993"/>
      <c r="D533" s="993"/>
      <c r="E533" s="993"/>
      <c r="F533" s="993"/>
      <c r="G533" s="993"/>
      <c r="H533" s="993"/>
      <c r="I533" s="993"/>
      <c r="J533" s="993"/>
      <c r="K533" s="993"/>
      <c r="L533" s="993"/>
      <c r="M533" s="993"/>
      <c r="N533" s="993"/>
      <c r="O533" s="993"/>
      <c r="P533" s="993"/>
      <c r="AL533" s="952" t="s">
        <v>1679</v>
      </c>
      <c r="AM533" s="953" t="s">
        <v>1224</v>
      </c>
      <c r="AR533" s="625"/>
      <c r="AS533" s="625"/>
    </row>
    <row r="534" spans="1:45" s="437" customFormat="1" x14ac:dyDescent="0.6">
      <c r="A534" s="993"/>
      <c r="B534" s="993"/>
      <c r="C534" s="993"/>
      <c r="D534" s="993"/>
      <c r="E534" s="993"/>
      <c r="F534" s="993"/>
      <c r="G534" s="993"/>
      <c r="H534" s="993"/>
      <c r="I534" s="993"/>
      <c r="J534" s="993"/>
      <c r="K534" s="993"/>
      <c r="L534" s="993"/>
      <c r="M534" s="993"/>
      <c r="N534" s="993"/>
      <c r="O534" s="993"/>
      <c r="P534" s="993"/>
      <c r="AL534" s="952" t="s">
        <v>1273</v>
      </c>
      <c r="AM534" s="953" t="s">
        <v>1274</v>
      </c>
      <c r="AR534" s="625"/>
      <c r="AS534" s="625"/>
    </row>
    <row r="535" spans="1:45" s="437" customFormat="1" ht="29" x14ac:dyDescent="0.6">
      <c r="A535" s="993"/>
      <c r="B535" s="993"/>
      <c r="C535" s="993"/>
      <c r="D535" s="993"/>
      <c r="E535" s="993"/>
      <c r="F535" s="993"/>
      <c r="G535" s="993"/>
      <c r="H535" s="993"/>
      <c r="I535" s="993"/>
      <c r="J535" s="993"/>
      <c r="K535" s="993"/>
      <c r="L535" s="993"/>
      <c r="M535" s="993"/>
      <c r="N535" s="993"/>
      <c r="O535" s="993"/>
      <c r="P535" s="993"/>
      <c r="AL535" s="952" t="s">
        <v>1300</v>
      </c>
      <c r="AM535" s="953" t="s">
        <v>119</v>
      </c>
      <c r="AR535" s="625"/>
      <c r="AS535" s="625"/>
    </row>
    <row r="536" spans="1:45" s="437" customFormat="1" ht="29" x14ac:dyDescent="0.6">
      <c r="A536" s="993"/>
      <c r="B536" s="993"/>
      <c r="C536" s="993"/>
      <c r="D536" s="993"/>
      <c r="E536" s="993"/>
      <c r="F536" s="993"/>
      <c r="G536" s="993"/>
      <c r="H536" s="993"/>
      <c r="I536" s="993"/>
      <c r="J536" s="993"/>
      <c r="K536" s="993"/>
      <c r="L536" s="993"/>
      <c r="M536" s="993"/>
      <c r="N536" s="993"/>
      <c r="O536" s="993"/>
      <c r="P536" s="993"/>
      <c r="AL536" s="952" t="s">
        <v>1299</v>
      </c>
      <c r="AM536" s="953" t="s">
        <v>119</v>
      </c>
      <c r="AR536" s="625"/>
      <c r="AS536" s="625"/>
    </row>
    <row r="537" spans="1:45" x14ac:dyDescent="0.6">
      <c r="A537" s="995"/>
      <c r="B537" s="995"/>
      <c r="C537" s="995"/>
      <c r="D537" s="995"/>
      <c r="E537" s="995"/>
      <c r="F537" s="995"/>
      <c r="G537" s="995"/>
      <c r="H537" s="995"/>
      <c r="I537" s="995"/>
      <c r="J537" s="995"/>
      <c r="K537" s="995"/>
      <c r="L537" s="995"/>
      <c r="M537" s="995"/>
      <c r="N537" s="995"/>
      <c r="O537" s="995"/>
      <c r="P537" s="995"/>
      <c r="AL537" s="952" t="s">
        <v>1683</v>
      </c>
      <c r="AM537" s="953" t="s">
        <v>1371</v>
      </c>
    </row>
    <row r="538" spans="1:45" x14ac:dyDescent="0.6">
      <c r="A538" s="995"/>
      <c r="B538" s="995"/>
      <c r="C538" s="995"/>
      <c r="D538" s="995"/>
      <c r="E538" s="995"/>
      <c r="F538" s="995"/>
      <c r="G538" s="995"/>
      <c r="H538" s="995"/>
      <c r="I538" s="995"/>
      <c r="J538" s="995"/>
      <c r="K538" s="995"/>
      <c r="L538" s="995"/>
      <c r="M538" s="995"/>
      <c r="N538" s="995"/>
      <c r="O538" s="995"/>
      <c r="P538" s="995"/>
      <c r="AL538" s="952" t="s">
        <v>1447</v>
      </c>
      <c r="AM538" s="953" t="s">
        <v>119</v>
      </c>
    </row>
    <row r="539" spans="1:45" ht="29" x14ac:dyDescent="0.6">
      <c r="A539" s="995"/>
      <c r="B539" s="995"/>
      <c r="C539" s="995"/>
      <c r="D539" s="995"/>
      <c r="E539" s="995"/>
      <c r="F539" s="995"/>
      <c r="G539" s="995"/>
      <c r="H539" s="995"/>
      <c r="I539" s="995"/>
      <c r="J539" s="995"/>
      <c r="K539" s="995"/>
      <c r="L539" s="995"/>
      <c r="M539" s="995"/>
      <c r="N539" s="995"/>
      <c r="O539" s="995"/>
      <c r="P539" s="995"/>
      <c r="AL539" s="952" t="s">
        <v>724</v>
      </c>
      <c r="AM539" s="953" t="s">
        <v>0</v>
      </c>
    </row>
    <row r="540" spans="1:45" ht="29" x14ac:dyDescent="0.6">
      <c r="A540" s="995"/>
      <c r="B540" s="995"/>
      <c r="C540" s="995"/>
      <c r="D540" s="995"/>
      <c r="E540" s="995"/>
      <c r="F540" s="995"/>
      <c r="G540" s="995"/>
      <c r="H540" s="995"/>
      <c r="I540" s="995"/>
      <c r="J540" s="995"/>
      <c r="K540" s="995"/>
      <c r="L540" s="995"/>
      <c r="M540" s="995"/>
      <c r="N540" s="995"/>
      <c r="O540" s="995"/>
      <c r="P540" s="995"/>
      <c r="AL540" s="952" t="s">
        <v>727</v>
      </c>
      <c r="AM540" s="953" t="s">
        <v>728</v>
      </c>
    </row>
    <row r="541" spans="1:45" x14ac:dyDescent="0.6">
      <c r="A541" s="995"/>
      <c r="B541" s="995"/>
      <c r="C541" s="995"/>
      <c r="D541" s="995"/>
      <c r="E541" s="995"/>
      <c r="F541" s="995"/>
      <c r="G541" s="995"/>
      <c r="H541" s="995"/>
      <c r="I541" s="995"/>
      <c r="J541" s="995"/>
      <c r="K541" s="995"/>
      <c r="L541" s="995"/>
      <c r="M541" s="995"/>
      <c r="N541" s="995"/>
      <c r="O541" s="995"/>
      <c r="P541" s="995"/>
      <c r="AL541" s="952" t="s">
        <v>734</v>
      </c>
      <c r="AM541" s="953" t="s">
        <v>48</v>
      </c>
    </row>
    <row r="542" spans="1:45" ht="29" x14ac:dyDescent="0.6">
      <c r="A542" s="995"/>
      <c r="B542" s="995"/>
      <c r="C542" s="995"/>
      <c r="D542" s="995"/>
      <c r="E542" s="995"/>
      <c r="F542" s="995"/>
      <c r="G542" s="995"/>
      <c r="H542" s="995"/>
      <c r="I542" s="995"/>
      <c r="J542" s="995"/>
      <c r="K542" s="995"/>
      <c r="L542" s="995"/>
      <c r="M542" s="995"/>
      <c r="N542" s="995"/>
      <c r="O542" s="995"/>
      <c r="P542" s="995"/>
      <c r="AL542" s="952" t="s">
        <v>977</v>
      </c>
      <c r="AM542" s="953" t="s">
        <v>978</v>
      </c>
    </row>
    <row r="543" spans="1:45" x14ac:dyDescent="0.6">
      <c r="A543" s="995"/>
      <c r="B543" s="995"/>
      <c r="C543" s="995"/>
      <c r="D543" s="995"/>
      <c r="E543" s="995"/>
      <c r="F543" s="995"/>
      <c r="G543" s="995"/>
      <c r="H543" s="995"/>
      <c r="I543" s="995"/>
      <c r="J543" s="995"/>
      <c r="K543" s="995"/>
      <c r="L543" s="995"/>
      <c r="M543" s="995"/>
      <c r="N543" s="995"/>
      <c r="O543" s="995"/>
      <c r="P543" s="995"/>
      <c r="AL543" s="952" t="s">
        <v>597</v>
      </c>
      <c r="AM543" s="953" t="s">
        <v>598</v>
      </c>
    </row>
    <row r="544" spans="1:45" x14ac:dyDescent="0.6">
      <c r="A544" s="995"/>
      <c r="B544" s="995"/>
      <c r="C544" s="995"/>
      <c r="D544" s="995"/>
      <c r="E544" s="995"/>
      <c r="F544" s="995"/>
      <c r="G544" s="995"/>
      <c r="H544" s="995"/>
      <c r="I544" s="995"/>
      <c r="J544" s="995"/>
      <c r="K544" s="995"/>
      <c r="L544" s="995"/>
      <c r="M544" s="995"/>
      <c r="N544" s="995"/>
      <c r="O544" s="995"/>
      <c r="P544" s="995"/>
      <c r="AL544" s="952" t="s">
        <v>69</v>
      </c>
      <c r="AM544" s="953" t="s">
        <v>49</v>
      </c>
    </row>
    <row r="545" spans="1:39" x14ac:dyDescent="0.6">
      <c r="A545" s="995"/>
      <c r="B545" s="995"/>
      <c r="C545" s="995"/>
      <c r="D545" s="995"/>
      <c r="E545" s="995"/>
      <c r="F545" s="995"/>
      <c r="G545" s="995"/>
      <c r="H545" s="995"/>
      <c r="I545" s="995"/>
      <c r="J545" s="995"/>
      <c r="K545" s="995"/>
      <c r="L545" s="995"/>
      <c r="M545" s="995"/>
      <c r="N545" s="995"/>
      <c r="O545" s="995"/>
      <c r="P545" s="995"/>
      <c r="AL545" s="952" t="s">
        <v>542</v>
      </c>
      <c r="AM545" s="953" t="s">
        <v>543</v>
      </c>
    </row>
    <row r="546" spans="1:39" x14ac:dyDescent="0.6">
      <c r="A546" s="995"/>
      <c r="B546" s="995"/>
      <c r="C546" s="995"/>
      <c r="D546" s="995"/>
      <c r="E546" s="995"/>
      <c r="F546" s="995"/>
      <c r="G546" s="995"/>
      <c r="H546" s="995"/>
      <c r="I546" s="995"/>
      <c r="J546" s="995"/>
      <c r="K546" s="995"/>
      <c r="L546" s="995"/>
      <c r="M546" s="995"/>
      <c r="N546" s="995"/>
      <c r="O546" s="995"/>
      <c r="P546" s="995"/>
      <c r="AL546" s="952" t="s">
        <v>294</v>
      </c>
      <c r="AM546" s="953" t="s">
        <v>295</v>
      </c>
    </row>
    <row r="547" spans="1:39" x14ac:dyDescent="0.6">
      <c r="A547" s="995"/>
      <c r="B547" s="995"/>
      <c r="C547" s="995"/>
      <c r="D547" s="995"/>
      <c r="E547" s="995"/>
      <c r="F547" s="995"/>
      <c r="G547" s="995"/>
      <c r="H547" s="995"/>
      <c r="I547" s="995"/>
      <c r="J547" s="995"/>
      <c r="K547" s="995"/>
      <c r="L547" s="995"/>
      <c r="M547" s="995"/>
      <c r="N547" s="995"/>
      <c r="O547" s="995"/>
      <c r="P547" s="995"/>
      <c r="AL547" s="952" t="s">
        <v>835</v>
      </c>
      <c r="AM547" s="953" t="s">
        <v>836</v>
      </c>
    </row>
    <row r="548" spans="1:39" ht="43.5" x14ac:dyDescent="0.6">
      <c r="A548" s="995"/>
      <c r="B548" s="995"/>
      <c r="C548" s="995"/>
      <c r="D548" s="995"/>
      <c r="E548" s="995"/>
      <c r="F548" s="995"/>
      <c r="G548" s="995"/>
      <c r="H548" s="995"/>
      <c r="I548" s="995"/>
      <c r="J548" s="995"/>
      <c r="K548" s="995"/>
      <c r="L548" s="995"/>
      <c r="M548" s="995"/>
      <c r="N548" s="995"/>
      <c r="O548" s="995"/>
      <c r="P548" s="995"/>
      <c r="AL548" s="952" t="s">
        <v>932</v>
      </c>
      <c r="AM548" s="953" t="s">
        <v>933</v>
      </c>
    </row>
    <row r="549" spans="1:39" ht="43.5" x14ac:dyDescent="0.6">
      <c r="A549" s="995"/>
      <c r="B549" s="995"/>
      <c r="C549" s="995"/>
      <c r="D549" s="995"/>
      <c r="E549" s="995"/>
      <c r="F549" s="995"/>
      <c r="G549" s="995"/>
      <c r="H549" s="995"/>
      <c r="I549" s="995"/>
      <c r="J549" s="995"/>
      <c r="K549" s="995"/>
      <c r="L549" s="995"/>
      <c r="M549" s="995"/>
      <c r="N549" s="995"/>
      <c r="O549" s="995"/>
      <c r="P549" s="995"/>
      <c r="AL549" s="952" t="s">
        <v>934</v>
      </c>
      <c r="AM549" s="953" t="s">
        <v>935</v>
      </c>
    </row>
    <row r="550" spans="1:39" x14ac:dyDescent="0.6">
      <c r="A550" s="995"/>
      <c r="B550" s="995"/>
      <c r="C550" s="995"/>
      <c r="D550" s="995"/>
      <c r="E550" s="995"/>
      <c r="F550" s="995"/>
      <c r="G550" s="995"/>
      <c r="H550" s="995"/>
      <c r="I550" s="995"/>
      <c r="J550" s="995"/>
      <c r="K550" s="995"/>
      <c r="L550" s="995"/>
      <c r="M550" s="995"/>
      <c r="N550" s="995"/>
      <c r="O550" s="995"/>
      <c r="P550" s="995"/>
      <c r="AL550" s="952" t="s">
        <v>1679</v>
      </c>
      <c r="AM550" s="953" t="s">
        <v>1224</v>
      </c>
    </row>
    <row r="551" spans="1:39" x14ac:dyDescent="0.6">
      <c r="A551" s="995"/>
      <c r="B551" s="995"/>
      <c r="C551" s="995"/>
      <c r="D551" s="995"/>
      <c r="E551" s="995"/>
      <c r="F551" s="995"/>
      <c r="G551" s="995"/>
      <c r="H551" s="995"/>
      <c r="I551" s="995"/>
      <c r="J551" s="995"/>
      <c r="K551" s="995"/>
      <c r="L551" s="995"/>
      <c r="M551" s="995"/>
      <c r="N551" s="995"/>
      <c r="O551" s="995"/>
      <c r="P551" s="995"/>
      <c r="AL551" s="952" t="s">
        <v>348</v>
      </c>
      <c r="AM551" s="953" t="s">
        <v>349</v>
      </c>
    </row>
    <row r="552" spans="1:39" ht="43.5" x14ac:dyDescent="0.6">
      <c r="A552" s="995"/>
      <c r="B552" s="995"/>
      <c r="C552" s="995"/>
      <c r="D552" s="995"/>
      <c r="E552" s="995"/>
      <c r="F552" s="995"/>
      <c r="G552" s="995"/>
      <c r="H552" s="995"/>
      <c r="I552" s="995"/>
      <c r="J552" s="995"/>
      <c r="K552" s="995"/>
      <c r="L552" s="995"/>
      <c r="M552" s="995"/>
      <c r="N552" s="995"/>
      <c r="O552" s="995"/>
      <c r="P552" s="995"/>
      <c r="AL552" s="952" t="s">
        <v>1284</v>
      </c>
      <c r="AM552" s="953" t="s">
        <v>1285</v>
      </c>
    </row>
    <row r="553" spans="1:39" x14ac:dyDescent="0.6">
      <c r="A553" s="995"/>
      <c r="B553" s="995"/>
      <c r="C553" s="995"/>
      <c r="D553" s="995"/>
      <c r="E553" s="995"/>
      <c r="F553" s="995"/>
      <c r="G553" s="995"/>
      <c r="H553" s="995"/>
      <c r="I553" s="995"/>
      <c r="J553" s="995"/>
      <c r="K553" s="995"/>
      <c r="L553" s="995"/>
      <c r="M553" s="995"/>
      <c r="N553" s="995"/>
      <c r="O553" s="995"/>
      <c r="P553" s="995"/>
      <c r="AL553" s="952" t="s">
        <v>1296</v>
      </c>
      <c r="AM553" s="953" t="s">
        <v>119</v>
      </c>
    </row>
    <row r="554" spans="1:39" x14ac:dyDescent="0.6">
      <c r="A554" s="995"/>
      <c r="B554" s="995"/>
      <c r="C554" s="995"/>
      <c r="D554" s="995"/>
      <c r="E554" s="995"/>
      <c r="F554" s="995"/>
      <c r="G554" s="995"/>
      <c r="H554" s="995"/>
      <c r="I554" s="995"/>
      <c r="J554" s="995"/>
      <c r="K554" s="995"/>
      <c r="L554" s="995"/>
      <c r="M554" s="995"/>
      <c r="N554" s="995"/>
      <c r="O554" s="995"/>
      <c r="P554" s="995"/>
      <c r="AL554" s="952" t="s">
        <v>1320</v>
      </c>
      <c r="AM554" s="953" t="s">
        <v>1321</v>
      </c>
    </row>
    <row r="555" spans="1:39" x14ac:dyDescent="0.6">
      <c r="A555" s="995"/>
      <c r="B555" s="995"/>
      <c r="C555" s="995"/>
      <c r="D555" s="995"/>
      <c r="E555" s="995"/>
      <c r="F555" s="995"/>
      <c r="G555" s="995"/>
      <c r="H555" s="995"/>
      <c r="I555" s="995"/>
      <c r="J555" s="995"/>
      <c r="K555" s="995"/>
      <c r="L555" s="995"/>
      <c r="M555" s="995"/>
      <c r="N555" s="995"/>
      <c r="O555" s="995"/>
      <c r="P555" s="995"/>
      <c r="AL555" s="952" t="s">
        <v>1330</v>
      </c>
      <c r="AM555" s="953" t="s">
        <v>1331</v>
      </c>
    </row>
    <row r="556" spans="1:39" x14ac:dyDescent="0.6">
      <c r="A556" s="995"/>
      <c r="B556" s="995"/>
      <c r="C556" s="995"/>
      <c r="D556" s="995"/>
      <c r="E556" s="995"/>
      <c r="F556" s="995"/>
      <c r="G556" s="995"/>
      <c r="H556" s="995"/>
      <c r="I556" s="995"/>
      <c r="J556" s="995"/>
      <c r="K556" s="995"/>
      <c r="L556" s="995"/>
      <c r="M556" s="995"/>
      <c r="N556" s="995"/>
      <c r="O556" s="995"/>
      <c r="P556" s="995"/>
      <c r="AL556" s="952" t="s">
        <v>1425</v>
      </c>
      <c r="AM556" s="953" t="s">
        <v>1426</v>
      </c>
    </row>
    <row r="557" spans="1:39" x14ac:dyDescent="0.6">
      <c r="A557" s="995"/>
      <c r="B557" s="995"/>
      <c r="C557" s="995"/>
      <c r="D557" s="995"/>
      <c r="E557" s="995"/>
      <c r="F557" s="995"/>
      <c r="G557" s="995"/>
      <c r="H557" s="995"/>
      <c r="I557" s="995"/>
      <c r="J557" s="995"/>
      <c r="K557" s="995"/>
      <c r="L557" s="995"/>
      <c r="M557" s="995"/>
      <c r="N557" s="995"/>
      <c r="O557" s="995"/>
      <c r="P557" s="995"/>
      <c r="AL557" s="952" t="s">
        <v>1543</v>
      </c>
      <c r="AM557" s="953" t="s">
        <v>1544</v>
      </c>
    </row>
    <row r="558" spans="1:39" x14ac:dyDescent="0.6">
      <c r="A558" s="995"/>
      <c r="B558" s="995"/>
      <c r="C558" s="995"/>
      <c r="D558" s="995"/>
      <c r="E558" s="995"/>
      <c r="F558" s="995"/>
      <c r="G558" s="995"/>
      <c r="H558" s="995"/>
      <c r="I558" s="995"/>
      <c r="J558" s="995"/>
      <c r="K558" s="995"/>
      <c r="L558" s="995"/>
      <c r="M558" s="995"/>
      <c r="N558" s="995"/>
      <c r="O558" s="995"/>
      <c r="P558" s="995"/>
      <c r="AL558" s="952" t="s">
        <v>649</v>
      </c>
      <c r="AM558" s="953" t="s">
        <v>650</v>
      </c>
    </row>
    <row r="559" spans="1:39" x14ac:dyDescent="0.6">
      <c r="A559" s="995"/>
      <c r="B559" s="995"/>
      <c r="C559" s="995"/>
      <c r="D559" s="995"/>
      <c r="E559" s="995"/>
      <c r="F559" s="995"/>
      <c r="G559" s="995"/>
      <c r="H559" s="995"/>
      <c r="I559" s="995"/>
      <c r="J559" s="995"/>
      <c r="K559" s="995"/>
      <c r="L559" s="995"/>
      <c r="M559" s="995"/>
      <c r="N559" s="995"/>
      <c r="O559" s="995"/>
      <c r="P559" s="995"/>
      <c r="AL559" s="952" t="s">
        <v>781</v>
      </c>
      <c r="AM559" s="953" t="s">
        <v>782</v>
      </c>
    </row>
    <row r="560" spans="1:39" ht="29" x14ac:dyDescent="0.6">
      <c r="A560" s="995"/>
      <c r="B560" s="995"/>
      <c r="C560" s="995"/>
      <c r="D560" s="995"/>
      <c r="E560" s="995"/>
      <c r="F560" s="995"/>
      <c r="G560" s="995"/>
      <c r="H560" s="995"/>
      <c r="I560" s="995"/>
      <c r="J560" s="995"/>
      <c r="K560" s="995"/>
      <c r="L560" s="995"/>
      <c r="M560" s="995"/>
      <c r="N560" s="995"/>
      <c r="O560" s="995"/>
      <c r="P560" s="995"/>
      <c r="AL560" s="952" t="s">
        <v>244</v>
      </c>
      <c r="AM560" s="953" t="s">
        <v>245</v>
      </c>
    </row>
    <row r="561" spans="1:39" x14ac:dyDescent="0.6">
      <c r="A561" s="995"/>
      <c r="B561" s="995"/>
      <c r="C561" s="995"/>
      <c r="D561" s="995"/>
      <c r="E561" s="995"/>
      <c r="F561" s="995"/>
      <c r="G561" s="995"/>
      <c r="H561" s="995"/>
      <c r="I561" s="995"/>
      <c r="J561" s="995"/>
      <c r="K561" s="995"/>
      <c r="L561" s="995"/>
      <c r="M561" s="995"/>
      <c r="N561" s="995"/>
      <c r="O561" s="995"/>
      <c r="P561" s="995"/>
      <c r="AL561" s="952" t="s">
        <v>1560</v>
      </c>
      <c r="AM561" s="953" t="s">
        <v>1561</v>
      </c>
    </row>
    <row r="562" spans="1:39" x14ac:dyDescent="0.6">
      <c r="A562" s="995"/>
      <c r="B562" s="995"/>
      <c r="C562" s="995"/>
      <c r="D562" s="995"/>
      <c r="E562" s="995"/>
      <c r="F562" s="995"/>
      <c r="G562" s="995"/>
      <c r="H562" s="995"/>
      <c r="I562" s="995"/>
      <c r="J562" s="995"/>
      <c r="K562" s="995"/>
      <c r="L562" s="995"/>
      <c r="M562" s="995"/>
      <c r="N562" s="995"/>
      <c r="O562" s="995"/>
      <c r="P562" s="995"/>
      <c r="AL562" s="952" t="s">
        <v>290</v>
      </c>
      <c r="AM562" s="953" t="s">
        <v>291</v>
      </c>
    </row>
    <row r="563" spans="1:39" x14ac:dyDescent="0.6">
      <c r="A563" s="995"/>
      <c r="B563" s="995"/>
      <c r="C563" s="995"/>
      <c r="D563" s="995"/>
      <c r="E563" s="995"/>
      <c r="F563" s="995"/>
      <c r="G563" s="995"/>
      <c r="H563" s="995"/>
      <c r="I563" s="995"/>
      <c r="J563" s="995"/>
      <c r="K563" s="995"/>
      <c r="L563" s="995"/>
      <c r="M563" s="995"/>
      <c r="N563" s="995"/>
      <c r="O563" s="995"/>
      <c r="P563" s="995"/>
      <c r="AL563" s="952" t="s">
        <v>303</v>
      </c>
      <c r="AM563" s="953" t="s">
        <v>304</v>
      </c>
    </row>
    <row r="564" spans="1:39" x14ac:dyDescent="0.6">
      <c r="A564" s="995"/>
      <c r="B564" s="995"/>
      <c r="C564" s="995"/>
      <c r="D564" s="995"/>
      <c r="E564" s="995"/>
      <c r="F564" s="995"/>
      <c r="G564" s="995"/>
      <c r="H564" s="995"/>
      <c r="I564" s="995"/>
      <c r="J564" s="995"/>
      <c r="K564" s="995"/>
      <c r="L564" s="995"/>
      <c r="M564" s="995"/>
      <c r="N564" s="995"/>
      <c r="O564" s="995"/>
      <c r="P564" s="995"/>
      <c r="AL564" s="952" t="s">
        <v>544</v>
      </c>
      <c r="AM564" s="953" t="s">
        <v>545</v>
      </c>
    </row>
    <row r="565" spans="1:39" ht="29" x14ac:dyDescent="0.6">
      <c r="A565" s="995"/>
      <c r="B565" s="995"/>
      <c r="C565" s="995"/>
      <c r="D565" s="995"/>
      <c r="E565" s="995"/>
      <c r="F565" s="995"/>
      <c r="G565" s="995"/>
      <c r="H565" s="995"/>
      <c r="I565" s="995"/>
      <c r="J565" s="995"/>
      <c r="K565" s="995"/>
      <c r="L565" s="995"/>
      <c r="M565" s="995"/>
      <c r="N565" s="995"/>
      <c r="O565" s="995"/>
      <c r="P565" s="995"/>
      <c r="AL565" s="952" t="s">
        <v>652</v>
      </c>
      <c r="AM565" s="953" t="s">
        <v>119</v>
      </c>
    </row>
    <row r="566" spans="1:39" ht="43.5" x14ac:dyDescent="0.6">
      <c r="A566" s="995"/>
      <c r="B566" s="995"/>
      <c r="C566" s="995"/>
      <c r="D566" s="995"/>
      <c r="E566" s="995"/>
      <c r="F566" s="995"/>
      <c r="G566" s="995"/>
      <c r="H566" s="995"/>
      <c r="I566" s="995"/>
      <c r="J566" s="995"/>
      <c r="K566" s="995"/>
      <c r="L566" s="995"/>
      <c r="M566" s="995"/>
      <c r="N566" s="995"/>
      <c r="O566" s="995"/>
      <c r="P566" s="995"/>
      <c r="AL566" s="952" t="s">
        <v>656</v>
      </c>
      <c r="AM566" s="953" t="s">
        <v>657</v>
      </c>
    </row>
    <row r="567" spans="1:39" x14ac:dyDescent="0.6">
      <c r="A567" s="995"/>
      <c r="B567" s="995"/>
      <c r="C567" s="995"/>
      <c r="D567" s="995"/>
      <c r="E567" s="995"/>
      <c r="F567" s="995"/>
      <c r="G567" s="995"/>
      <c r="H567" s="995"/>
      <c r="I567" s="995"/>
      <c r="J567" s="995"/>
      <c r="K567" s="995"/>
      <c r="L567" s="995"/>
      <c r="M567" s="995"/>
      <c r="N567" s="995"/>
      <c r="O567" s="995"/>
      <c r="P567" s="995"/>
      <c r="AL567" s="952" t="s">
        <v>868</v>
      </c>
      <c r="AM567" s="953" t="s">
        <v>869</v>
      </c>
    </row>
    <row r="568" spans="1:39" x14ac:dyDescent="0.6">
      <c r="A568" s="995"/>
      <c r="B568" s="995"/>
      <c r="C568" s="995"/>
      <c r="D568" s="995"/>
      <c r="E568" s="995"/>
      <c r="F568" s="995"/>
      <c r="G568" s="995"/>
      <c r="H568" s="995"/>
      <c r="I568" s="995"/>
      <c r="J568" s="995"/>
      <c r="K568" s="995"/>
      <c r="L568" s="995"/>
      <c r="M568" s="995"/>
      <c r="N568" s="995"/>
      <c r="O568" s="995"/>
      <c r="P568" s="995"/>
      <c r="AL568" s="952" t="s">
        <v>873</v>
      </c>
      <c r="AM568" s="953" t="s">
        <v>874</v>
      </c>
    </row>
    <row r="569" spans="1:39" x14ac:dyDescent="0.6">
      <c r="A569" s="995"/>
      <c r="B569" s="995"/>
      <c r="C569" s="995"/>
      <c r="D569" s="995"/>
      <c r="E569" s="995"/>
      <c r="F569" s="995"/>
      <c r="G569" s="995"/>
      <c r="H569" s="995"/>
      <c r="I569" s="995"/>
      <c r="J569" s="995"/>
      <c r="K569" s="995"/>
      <c r="L569" s="995"/>
      <c r="M569" s="995"/>
      <c r="N569" s="995"/>
      <c r="O569" s="995"/>
      <c r="P569" s="995"/>
      <c r="AL569" s="952" t="s">
        <v>875</v>
      </c>
      <c r="AM569" s="953" t="s">
        <v>876</v>
      </c>
    </row>
    <row r="570" spans="1:39" x14ac:dyDescent="0.6">
      <c r="A570" s="995"/>
      <c r="B570" s="995"/>
      <c r="C570" s="995"/>
      <c r="D570" s="995"/>
      <c r="E570" s="995"/>
      <c r="F570" s="995"/>
      <c r="G570" s="995"/>
      <c r="H570" s="995"/>
      <c r="I570" s="995"/>
      <c r="J570" s="995"/>
      <c r="K570" s="995"/>
      <c r="L570" s="995"/>
      <c r="M570" s="995"/>
      <c r="N570" s="995"/>
      <c r="O570" s="995"/>
      <c r="P570" s="995"/>
      <c r="AL570" s="952" t="s">
        <v>1010</v>
      </c>
      <c r="AM570" s="953" t="s">
        <v>119</v>
      </c>
    </row>
    <row r="571" spans="1:39" x14ac:dyDescent="0.6">
      <c r="A571" s="995"/>
      <c r="B571" s="995"/>
      <c r="C571" s="995"/>
      <c r="D571" s="995"/>
      <c r="E571" s="995"/>
      <c r="F571" s="995"/>
      <c r="G571" s="995"/>
      <c r="H571" s="995"/>
      <c r="I571" s="995"/>
      <c r="J571" s="995"/>
      <c r="K571" s="995"/>
      <c r="L571" s="995"/>
      <c r="M571" s="995"/>
      <c r="N571" s="995"/>
      <c r="O571" s="995"/>
      <c r="P571" s="995"/>
      <c r="AL571" s="952" t="s">
        <v>1324</v>
      </c>
      <c r="AM571" s="953" t="s">
        <v>1325</v>
      </c>
    </row>
    <row r="572" spans="1:39" x14ac:dyDescent="0.6">
      <c r="A572" s="995"/>
      <c r="B572" s="995"/>
      <c r="C572" s="995"/>
      <c r="D572" s="995"/>
      <c r="E572" s="995"/>
      <c r="F572" s="995"/>
      <c r="G572" s="995"/>
      <c r="H572" s="995"/>
      <c r="I572" s="995"/>
      <c r="J572" s="995"/>
      <c r="K572" s="995"/>
      <c r="L572" s="995"/>
      <c r="M572" s="995"/>
      <c r="N572" s="995"/>
      <c r="O572" s="995"/>
      <c r="P572" s="995"/>
      <c r="AL572" s="952" t="s">
        <v>1519</v>
      </c>
      <c r="AM572" s="953" t="s">
        <v>1520</v>
      </c>
    </row>
    <row r="573" spans="1:39" x14ac:dyDescent="0.6">
      <c r="A573" s="995"/>
      <c r="B573" s="995"/>
      <c r="C573" s="995"/>
      <c r="D573" s="995"/>
      <c r="E573" s="995"/>
      <c r="F573" s="995"/>
      <c r="G573" s="995"/>
      <c r="H573" s="995"/>
      <c r="I573" s="995"/>
      <c r="J573" s="995"/>
      <c r="K573" s="995"/>
      <c r="L573" s="995"/>
      <c r="M573" s="995"/>
      <c r="N573" s="995"/>
      <c r="O573" s="995"/>
      <c r="P573" s="995"/>
      <c r="AL573" s="952" t="s">
        <v>210</v>
      </c>
      <c r="AM573" s="953" t="s">
        <v>211</v>
      </c>
    </row>
    <row r="574" spans="1:39" x14ac:dyDescent="0.6">
      <c r="A574" s="995"/>
      <c r="B574" s="995"/>
      <c r="C574" s="995"/>
      <c r="D574" s="995"/>
      <c r="E574" s="995"/>
      <c r="F574" s="995"/>
      <c r="G574" s="995"/>
      <c r="H574" s="995"/>
      <c r="I574" s="995"/>
      <c r="J574" s="995"/>
      <c r="K574" s="995"/>
      <c r="L574" s="995"/>
      <c r="M574" s="995"/>
      <c r="N574" s="995"/>
      <c r="O574" s="995"/>
      <c r="P574" s="995"/>
      <c r="AL574" s="952" t="s">
        <v>375</v>
      </c>
      <c r="AM574" s="953" t="s">
        <v>376</v>
      </c>
    </row>
    <row r="575" spans="1:39" x14ac:dyDescent="0.6">
      <c r="A575" s="995"/>
      <c r="B575" s="995"/>
      <c r="C575" s="995"/>
      <c r="D575" s="995"/>
      <c r="E575" s="995"/>
      <c r="F575" s="995"/>
      <c r="G575" s="995"/>
      <c r="H575" s="995"/>
      <c r="I575" s="995"/>
      <c r="J575" s="995"/>
      <c r="K575" s="995"/>
      <c r="L575" s="995"/>
      <c r="M575" s="995"/>
      <c r="N575" s="995"/>
      <c r="O575" s="995"/>
      <c r="P575" s="995"/>
      <c r="AL575" s="952" t="s">
        <v>407</v>
      </c>
      <c r="AM575" s="953" t="s">
        <v>408</v>
      </c>
    </row>
    <row r="576" spans="1:39" x14ac:dyDescent="0.6">
      <c r="A576" s="995"/>
      <c r="B576" s="995"/>
      <c r="C576" s="995"/>
      <c r="D576" s="995"/>
      <c r="E576" s="995"/>
      <c r="F576" s="995"/>
      <c r="G576" s="995"/>
      <c r="H576" s="995"/>
      <c r="I576" s="995"/>
      <c r="J576" s="995"/>
      <c r="K576" s="995"/>
      <c r="L576" s="995"/>
      <c r="M576" s="995"/>
      <c r="N576" s="995"/>
      <c r="O576" s="995"/>
      <c r="P576" s="995"/>
      <c r="AL576" s="952" t="s">
        <v>413</v>
      </c>
      <c r="AM576" s="953" t="s">
        <v>414</v>
      </c>
    </row>
    <row r="577" spans="1:39" x14ac:dyDescent="0.6">
      <c r="A577" s="995"/>
      <c r="B577" s="995"/>
      <c r="C577" s="995"/>
      <c r="D577" s="995"/>
      <c r="E577" s="995"/>
      <c r="F577" s="995"/>
      <c r="G577" s="995"/>
      <c r="H577" s="995"/>
      <c r="I577" s="995"/>
      <c r="J577" s="995"/>
      <c r="K577" s="995"/>
      <c r="L577" s="995"/>
      <c r="M577" s="995"/>
      <c r="N577" s="995"/>
      <c r="O577" s="995"/>
      <c r="P577" s="995"/>
      <c r="AL577" s="952" t="s">
        <v>689</v>
      </c>
      <c r="AM577" s="953" t="s">
        <v>690</v>
      </c>
    </row>
    <row r="578" spans="1:39" x14ac:dyDescent="0.6">
      <c r="A578" s="995"/>
      <c r="B578" s="995"/>
      <c r="C578" s="995"/>
      <c r="D578" s="995"/>
      <c r="E578" s="995"/>
      <c r="F578" s="995"/>
      <c r="G578" s="995"/>
      <c r="H578" s="995"/>
      <c r="I578" s="995"/>
      <c r="J578" s="995"/>
      <c r="K578" s="995"/>
      <c r="L578" s="995"/>
      <c r="M578" s="995"/>
      <c r="N578" s="995"/>
      <c r="O578" s="995"/>
      <c r="P578" s="995"/>
      <c r="AL578" s="952" t="s">
        <v>816</v>
      </c>
      <c r="AM578" s="953" t="s">
        <v>817</v>
      </c>
    </row>
    <row r="579" spans="1:39" x14ac:dyDescent="0.6">
      <c r="A579" s="995"/>
      <c r="B579" s="995"/>
      <c r="C579" s="995"/>
      <c r="D579" s="995"/>
      <c r="E579" s="995"/>
      <c r="F579" s="995"/>
      <c r="G579" s="995"/>
      <c r="H579" s="995"/>
      <c r="I579" s="995"/>
      <c r="J579" s="995"/>
      <c r="K579" s="995"/>
      <c r="L579" s="995"/>
      <c r="M579" s="995"/>
      <c r="N579" s="995"/>
      <c r="O579" s="995"/>
      <c r="P579" s="995"/>
      <c r="AL579" s="952" t="s">
        <v>1670</v>
      </c>
      <c r="AM579" s="953" t="s">
        <v>1087</v>
      </c>
    </row>
    <row r="580" spans="1:39" x14ac:dyDescent="0.6">
      <c r="A580" s="995"/>
      <c r="B580" s="995"/>
      <c r="C580" s="995"/>
      <c r="D580" s="995"/>
      <c r="E580" s="995"/>
      <c r="F580" s="995"/>
      <c r="G580" s="995"/>
      <c r="H580" s="995"/>
      <c r="I580" s="995"/>
      <c r="J580" s="995"/>
      <c r="K580" s="995"/>
      <c r="L580" s="995"/>
      <c r="M580" s="995"/>
      <c r="N580" s="995"/>
      <c r="O580" s="995"/>
      <c r="P580" s="995"/>
      <c r="AL580" s="952" t="s">
        <v>1250</v>
      </c>
      <c r="AM580" s="953" t="s">
        <v>1251</v>
      </c>
    </row>
    <row r="581" spans="1:39" x14ac:dyDescent="0.6">
      <c r="A581" s="995"/>
      <c r="B581" s="995"/>
      <c r="C581" s="995"/>
      <c r="D581" s="995"/>
      <c r="E581" s="995"/>
      <c r="F581" s="995"/>
      <c r="G581" s="995"/>
      <c r="H581" s="995"/>
      <c r="I581" s="995"/>
      <c r="J581" s="995"/>
      <c r="K581" s="995"/>
      <c r="L581" s="995"/>
      <c r="M581" s="995"/>
      <c r="N581" s="995"/>
      <c r="O581" s="995"/>
      <c r="P581" s="995"/>
      <c r="AL581" s="952" t="s">
        <v>1413</v>
      </c>
      <c r="AM581" s="953" t="s">
        <v>1414</v>
      </c>
    </row>
    <row r="582" spans="1:39" x14ac:dyDescent="0.6">
      <c r="A582" s="995"/>
      <c r="B582" s="995"/>
      <c r="C582" s="995"/>
      <c r="D582" s="995"/>
      <c r="E582" s="995"/>
      <c r="F582" s="995"/>
      <c r="G582" s="995"/>
      <c r="H582" s="995"/>
      <c r="I582" s="995"/>
      <c r="J582" s="995"/>
      <c r="K582" s="995"/>
      <c r="L582" s="995"/>
      <c r="M582" s="995"/>
      <c r="N582" s="995"/>
      <c r="O582" s="995"/>
      <c r="P582" s="995"/>
      <c r="AL582" s="952" t="s">
        <v>1419</v>
      </c>
      <c r="AM582" s="953" t="s">
        <v>1420</v>
      </c>
    </row>
    <row r="583" spans="1:39" x14ac:dyDescent="0.6">
      <c r="A583" s="995"/>
      <c r="B583" s="995"/>
      <c r="C583" s="995"/>
      <c r="D583" s="995"/>
      <c r="E583" s="995"/>
      <c r="F583" s="995"/>
      <c r="G583" s="995"/>
      <c r="H583" s="995"/>
      <c r="I583" s="995"/>
      <c r="J583" s="995"/>
      <c r="K583" s="995"/>
      <c r="L583" s="995"/>
      <c r="M583" s="995"/>
      <c r="N583" s="995"/>
      <c r="O583" s="995"/>
      <c r="P583" s="995"/>
      <c r="AL583" s="952" t="s">
        <v>190</v>
      </c>
      <c r="AM583" s="953" t="s">
        <v>119</v>
      </c>
    </row>
    <row r="584" spans="1:39" x14ac:dyDescent="0.6">
      <c r="A584" s="995"/>
      <c r="B584" s="995"/>
      <c r="C584" s="995"/>
      <c r="D584" s="995"/>
      <c r="E584" s="995"/>
      <c r="F584" s="995"/>
      <c r="G584" s="995"/>
      <c r="H584" s="995"/>
      <c r="I584" s="995"/>
      <c r="J584" s="995"/>
      <c r="K584" s="995"/>
      <c r="L584" s="995"/>
      <c r="M584" s="995"/>
      <c r="N584" s="995"/>
      <c r="O584" s="995"/>
      <c r="P584" s="995"/>
      <c r="AL584" s="952" t="s">
        <v>67</v>
      </c>
      <c r="AM584" s="953" t="s">
        <v>1587</v>
      </c>
    </row>
    <row r="585" spans="1:39" x14ac:dyDescent="0.6">
      <c r="A585" s="995"/>
      <c r="B585" s="995"/>
      <c r="C585" s="995"/>
      <c r="D585" s="995"/>
      <c r="E585" s="995"/>
      <c r="F585" s="995"/>
      <c r="G585" s="995"/>
      <c r="H585" s="995"/>
      <c r="I585" s="995"/>
      <c r="J585" s="995"/>
      <c r="K585" s="995"/>
      <c r="L585" s="995"/>
      <c r="M585" s="995"/>
      <c r="N585" s="995"/>
      <c r="O585" s="995"/>
      <c r="P585" s="995"/>
      <c r="AL585" s="952" t="s">
        <v>409</v>
      </c>
      <c r="AM585" s="953" t="s">
        <v>410</v>
      </c>
    </row>
    <row r="586" spans="1:39" ht="29" x14ac:dyDescent="0.6">
      <c r="A586" s="995"/>
      <c r="B586" s="995"/>
      <c r="C586" s="995"/>
      <c r="D586" s="995"/>
      <c r="E586" s="995"/>
      <c r="F586" s="995"/>
      <c r="G586" s="995"/>
      <c r="H586" s="995"/>
      <c r="I586" s="995"/>
      <c r="J586" s="995"/>
      <c r="K586" s="995"/>
      <c r="L586" s="995"/>
      <c r="M586" s="995"/>
      <c r="N586" s="995"/>
      <c r="O586" s="995"/>
      <c r="P586" s="995"/>
      <c r="AL586" s="952" t="s">
        <v>1641</v>
      </c>
      <c r="AM586" s="953" t="s">
        <v>592</v>
      </c>
    </row>
    <row r="587" spans="1:39" x14ac:dyDescent="0.6">
      <c r="A587" s="995"/>
      <c r="B587" s="995"/>
      <c r="C587" s="995"/>
      <c r="D587" s="995"/>
      <c r="E587" s="995"/>
      <c r="F587" s="995"/>
      <c r="G587" s="995"/>
      <c r="H587" s="995"/>
      <c r="I587" s="995"/>
      <c r="J587" s="995"/>
      <c r="K587" s="995"/>
      <c r="L587" s="995"/>
      <c r="M587" s="995"/>
      <c r="N587" s="995"/>
      <c r="O587" s="995"/>
      <c r="P587" s="995"/>
      <c r="AL587" s="952" t="s">
        <v>853</v>
      </c>
      <c r="AM587" s="953" t="s">
        <v>854</v>
      </c>
    </row>
    <row r="588" spans="1:39" x14ac:dyDescent="0.6">
      <c r="A588" s="995"/>
      <c r="B588" s="995"/>
      <c r="C588" s="995"/>
      <c r="D588" s="995"/>
      <c r="E588" s="995"/>
      <c r="F588" s="995"/>
      <c r="G588" s="995"/>
      <c r="H588" s="995"/>
      <c r="I588" s="995"/>
      <c r="J588" s="995"/>
      <c r="K588" s="995"/>
      <c r="L588" s="995"/>
      <c r="M588" s="995"/>
      <c r="N588" s="995"/>
      <c r="O588" s="995"/>
      <c r="P588" s="995"/>
      <c r="AL588" s="952" t="s">
        <v>1673</v>
      </c>
      <c r="AM588" s="953" t="s">
        <v>1137</v>
      </c>
    </row>
    <row r="589" spans="1:39" x14ac:dyDescent="0.6">
      <c r="A589" s="995"/>
      <c r="B589" s="995"/>
      <c r="C589" s="995"/>
      <c r="D589" s="995"/>
      <c r="E589" s="995"/>
      <c r="F589" s="995"/>
      <c r="G589" s="995"/>
      <c r="H589" s="995"/>
      <c r="I589" s="995"/>
      <c r="J589" s="995"/>
      <c r="K589" s="995"/>
      <c r="L589" s="995"/>
      <c r="M589" s="995"/>
      <c r="N589" s="995"/>
      <c r="O589" s="995"/>
      <c r="P589" s="995"/>
      <c r="AL589" s="952" t="s">
        <v>1680</v>
      </c>
      <c r="AM589" s="953" t="s">
        <v>1227</v>
      </c>
    </row>
    <row r="590" spans="1:39" x14ac:dyDescent="0.6">
      <c r="A590" s="995"/>
      <c r="B590" s="995"/>
      <c r="C590" s="995"/>
      <c r="D590" s="995"/>
      <c r="E590" s="995"/>
      <c r="F590" s="995"/>
      <c r="G590" s="995"/>
      <c r="H590" s="995"/>
      <c r="I590" s="995"/>
      <c r="J590" s="995"/>
      <c r="K590" s="995"/>
      <c r="L590" s="995"/>
      <c r="M590" s="995"/>
      <c r="N590" s="995"/>
      <c r="O590" s="995"/>
      <c r="P590" s="995"/>
      <c r="AL590" s="952" t="s">
        <v>1389</v>
      </c>
      <c r="AM590" s="953" t="s">
        <v>1390</v>
      </c>
    </row>
    <row r="591" spans="1:39" x14ac:dyDescent="0.6">
      <c r="A591" s="995"/>
      <c r="B591" s="995"/>
      <c r="C591" s="995"/>
      <c r="D591" s="995"/>
      <c r="E591" s="995"/>
      <c r="F591" s="995"/>
      <c r="G591" s="995"/>
      <c r="H591" s="995"/>
      <c r="I591" s="995"/>
      <c r="J591" s="995"/>
      <c r="K591" s="995"/>
      <c r="L591" s="995"/>
      <c r="M591" s="995"/>
      <c r="N591" s="995"/>
      <c r="O591" s="995"/>
      <c r="P591" s="995"/>
      <c r="AL591" s="952" t="s">
        <v>1391</v>
      </c>
      <c r="AM591" s="953" t="s">
        <v>1392</v>
      </c>
    </row>
    <row r="592" spans="1:39" x14ac:dyDescent="0.6">
      <c r="A592" s="995"/>
      <c r="B592" s="995"/>
      <c r="C592" s="995"/>
      <c r="D592" s="995"/>
      <c r="E592" s="995"/>
      <c r="F592" s="995"/>
      <c r="G592" s="995"/>
      <c r="H592" s="995"/>
      <c r="I592" s="995"/>
      <c r="J592" s="995"/>
      <c r="K592" s="995"/>
      <c r="L592" s="995"/>
      <c r="M592" s="995"/>
      <c r="N592" s="995"/>
      <c r="O592" s="995"/>
      <c r="P592" s="995"/>
      <c r="AL592" s="952" t="s">
        <v>1450</v>
      </c>
      <c r="AM592" s="953" t="s">
        <v>1451</v>
      </c>
    </row>
    <row r="593" spans="1:39" x14ac:dyDescent="0.6">
      <c r="A593" s="995"/>
      <c r="B593" s="995"/>
      <c r="C593" s="995"/>
      <c r="D593" s="995"/>
      <c r="E593" s="995"/>
      <c r="F593" s="995"/>
      <c r="G593" s="995"/>
      <c r="H593" s="995"/>
      <c r="I593" s="995"/>
      <c r="J593" s="995"/>
      <c r="K593" s="995"/>
      <c r="L593" s="995"/>
      <c r="M593" s="995"/>
      <c r="N593" s="995"/>
      <c r="O593" s="995"/>
      <c r="P593" s="995"/>
      <c r="AL593" s="952" t="s">
        <v>1564</v>
      </c>
      <c r="AM593" s="953" t="s">
        <v>1565</v>
      </c>
    </row>
    <row r="594" spans="1:39" ht="29" x14ac:dyDescent="0.6">
      <c r="A594" s="995"/>
      <c r="B594" s="995"/>
      <c r="C594" s="995"/>
      <c r="D594" s="995"/>
      <c r="E594" s="995"/>
      <c r="F594" s="995"/>
      <c r="G594" s="995"/>
      <c r="H594" s="995"/>
      <c r="I594" s="995"/>
      <c r="J594" s="995"/>
      <c r="K594" s="995"/>
      <c r="L594" s="995"/>
      <c r="M594" s="995"/>
      <c r="N594" s="995"/>
      <c r="O594" s="995"/>
      <c r="P594" s="995"/>
      <c r="AL594" s="952" t="s">
        <v>141</v>
      </c>
      <c r="AM594" s="953" t="s">
        <v>142</v>
      </c>
    </row>
    <row r="595" spans="1:39" x14ac:dyDescent="0.6">
      <c r="A595" s="995"/>
      <c r="B595" s="995"/>
      <c r="C595" s="995"/>
      <c r="D595" s="995"/>
      <c r="E595" s="995"/>
      <c r="F595" s="995"/>
      <c r="G595" s="995"/>
      <c r="H595" s="995"/>
      <c r="I595" s="995"/>
      <c r="J595" s="995"/>
      <c r="K595" s="995"/>
      <c r="L595" s="995"/>
      <c r="M595" s="995"/>
      <c r="N595" s="995"/>
      <c r="O595" s="995"/>
      <c r="P595" s="995"/>
      <c r="AL595" s="952" t="s">
        <v>639</v>
      </c>
      <c r="AM595" s="953" t="s">
        <v>640</v>
      </c>
    </row>
    <row r="596" spans="1:39" x14ac:dyDescent="0.6">
      <c r="A596" s="995"/>
      <c r="B596" s="995"/>
      <c r="C596" s="995"/>
      <c r="D596" s="995"/>
      <c r="E596" s="995"/>
      <c r="F596" s="995"/>
      <c r="G596" s="995"/>
      <c r="H596" s="995"/>
      <c r="I596" s="995"/>
      <c r="J596" s="995"/>
      <c r="K596" s="995"/>
      <c r="L596" s="995"/>
      <c r="M596" s="995"/>
      <c r="N596" s="995"/>
      <c r="O596" s="995"/>
      <c r="P596" s="995"/>
      <c r="AL596" s="952" t="s">
        <v>641</v>
      </c>
      <c r="AM596" s="953" t="s">
        <v>642</v>
      </c>
    </row>
    <row r="597" spans="1:39" x14ac:dyDescent="0.6">
      <c r="A597" s="995"/>
      <c r="B597" s="995"/>
      <c r="C597" s="995"/>
      <c r="D597" s="995"/>
      <c r="E597" s="995"/>
      <c r="F597" s="995"/>
      <c r="G597" s="995"/>
      <c r="H597" s="995"/>
      <c r="I597" s="995"/>
      <c r="J597" s="995"/>
      <c r="K597" s="995"/>
      <c r="L597" s="995"/>
      <c r="M597" s="995"/>
      <c r="N597" s="995"/>
      <c r="O597" s="995"/>
      <c r="P597" s="995"/>
      <c r="AL597" s="952" t="s">
        <v>158</v>
      </c>
      <c r="AM597" s="953" t="s">
        <v>159</v>
      </c>
    </row>
    <row r="598" spans="1:39" x14ac:dyDescent="0.6">
      <c r="A598" s="995"/>
      <c r="B598" s="995"/>
      <c r="C598" s="995"/>
      <c r="D598" s="995"/>
      <c r="E598" s="995"/>
      <c r="F598" s="995"/>
      <c r="G598" s="995"/>
      <c r="H598" s="995"/>
      <c r="I598" s="995"/>
      <c r="J598" s="995"/>
      <c r="K598" s="995"/>
      <c r="L598" s="995"/>
      <c r="M598" s="995"/>
      <c r="N598" s="995"/>
      <c r="O598" s="995"/>
      <c r="P598" s="995"/>
      <c r="AL598" s="952" t="s">
        <v>195</v>
      </c>
      <c r="AM598" s="953" t="s">
        <v>196</v>
      </c>
    </row>
    <row r="599" spans="1:39" x14ac:dyDescent="0.6">
      <c r="A599" s="995"/>
      <c r="B599" s="995"/>
      <c r="C599" s="995"/>
      <c r="D599" s="995"/>
      <c r="E599" s="995"/>
      <c r="F599" s="995"/>
      <c r="G599" s="995"/>
      <c r="H599" s="995"/>
      <c r="I599" s="995"/>
      <c r="J599" s="995"/>
      <c r="K599" s="995"/>
      <c r="L599" s="995"/>
      <c r="M599" s="995"/>
      <c r="N599" s="995"/>
      <c r="O599" s="995"/>
      <c r="P599" s="995"/>
      <c r="AL599" s="952" t="s">
        <v>389</v>
      </c>
      <c r="AM599" s="953" t="s">
        <v>390</v>
      </c>
    </row>
    <row r="600" spans="1:39" x14ac:dyDescent="0.6">
      <c r="A600" s="995"/>
      <c r="B600" s="995"/>
      <c r="C600" s="995"/>
      <c r="D600" s="995"/>
      <c r="E600" s="995"/>
      <c r="F600" s="995"/>
      <c r="G600" s="995"/>
      <c r="H600" s="995"/>
      <c r="I600" s="995"/>
      <c r="J600" s="995"/>
      <c r="K600" s="995"/>
      <c r="L600" s="995"/>
      <c r="M600" s="995"/>
      <c r="N600" s="995"/>
      <c r="O600" s="995"/>
      <c r="P600" s="995"/>
      <c r="AL600" s="952" t="s">
        <v>391</v>
      </c>
      <c r="AM600" s="953" t="s">
        <v>392</v>
      </c>
    </row>
    <row r="601" spans="1:39" x14ac:dyDescent="0.6">
      <c r="A601" s="995"/>
      <c r="B601" s="995"/>
      <c r="C601" s="995"/>
      <c r="D601" s="995"/>
      <c r="E601" s="995"/>
      <c r="F601" s="995"/>
      <c r="G601" s="995"/>
      <c r="H601" s="995"/>
      <c r="I601" s="995"/>
      <c r="J601" s="995"/>
      <c r="K601" s="995"/>
      <c r="L601" s="995"/>
      <c r="M601" s="995"/>
      <c r="N601" s="995"/>
      <c r="O601" s="995"/>
      <c r="P601" s="995"/>
      <c r="AL601" s="952" t="s">
        <v>1648</v>
      </c>
      <c r="AM601" s="953" t="s">
        <v>704</v>
      </c>
    </row>
    <row r="602" spans="1:39" x14ac:dyDescent="0.6">
      <c r="A602" s="995"/>
      <c r="B602" s="995"/>
      <c r="C602" s="995"/>
      <c r="D602" s="995"/>
      <c r="E602" s="995"/>
      <c r="F602" s="995"/>
      <c r="G602" s="995"/>
      <c r="H602" s="995"/>
      <c r="I602" s="995"/>
      <c r="J602" s="995"/>
      <c r="K602" s="995"/>
      <c r="L602" s="995"/>
      <c r="M602" s="995"/>
      <c r="N602" s="995"/>
      <c r="O602" s="995"/>
      <c r="P602" s="995"/>
      <c r="AL602" s="952" t="s">
        <v>1649</v>
      </c>
      <c r="AM602" s="953" t="s">
        <v>707</v>
      </c>
    </row>
    <row r="603" spans="1:39" x14ac:dyDescent="0.6">
      <c r="A603" s="995"/>
      <c r="B603" s="995"/>
      <c r="C603" s="995"/>
      <c r="D603" s="995"/>
      <c r="E603" s="995"/>
      <c r="F603" s="995"/>
      <c r="G603" s="995"/>
      <c r="H603" s="995"/>
      <c r="I603" s="995"/>
      <c r="J603" s="995"/>
      <c r="K603" s="995"/>
      <c r="L603" s="995"/>
      <c r="M603" s="995"/>
      <c r="N603" s="995"/>
      <c r="O603" s="995"/>
      <c r="P603" s="995"/>
      <c r="AL603" s="952" t="s">
        <v>785</v>
      </c>
      <c r="AM603" s="953" t="s">
        <v>786</v>
      </c>
    </row>
    <row r="604" spans="1:39" x14ac:dyDescent="0.6">
      <c r="A604" s="995"/>
      <c r="B604" s="995"/>
      <c r="C604" s="995"/>
      <c r="D604" s="995"/>
      <c r="E604" s="995"/>
      <c r="F604" s="995"/>
      <c r="G604" s="995"/>
      <c r="H604" s="995"/>
      <c r="I604" s="995"/>
      <c r="J604" s="995"/>
      <c r="K604" s="995"/>
      <c r="L604" s="995"/>
      <c r="M604" s="995"/>
      <c r="N604" s="995"/>
      <c r="O604" s="995"/>
      <c r="P604" s="995"/>
      <c r="AL604" s="952" t="s">
        <v>787</v>
      </c>
      <c r="AM604" s="953" t="s">
        <v>788</v>
      </c>
    </row>
    <row r="605" spans="1:39" x14ac:dyDescent="0.6">
      <c r="A605" s="995"/>
      <c r="B605" s="995"/>
      <c r="C605" s="995"/>
      <c r="D605" s="995"/>
      <c r="E605" s="995"/>
      <c r="F605" s="995"/>
      <c r="G605" s="995"/>
      <c r="H605" s="995"/>
      <c r="I605" s="995"/>
      <c r="J605" s="995"/>
      <c r="K605" s="995"/>
      <c r="L605" s="995"/>
      <c r="M605" s="995"/>
      <c r="N605" s="995"/>
      <c r="O605" s="995"/>
      <c r="P605" s="995"/>
      <c r="AL605" s="952" t="s">
        <v>804</v>
      </c>
      <c r="AM605" s="953" t="s">
        <v>805</v>
      </c>
    </row>
    <row r="606" spans="1:39" x14ac:dyDescent="0.6">
      <c r="A606" s="995"/>
      <c r="B606" s="995"/>
      <c r="C606" s="995"/>
      <c r="D606" s="995"/>
      <c r="E606" s="995"/>
      <c r="F606" s="995"/>
      <c r="G606" s="995"/>
      <c r="H606" s="995"/>
      <c r="I606" s="995"/>
      <c r="J606" s="995"/>
      <c r="K606" s="995"/>
      <c r="L606" s="995"/>
      <c r="M606" s="995"/>
      <c r="N606" s="995"/>
      <c r="O606" s="995"/>
      <c r="P606" s="995"/>
      <c r="AL606" s="952" t="s">
        <v>897</v>
      </c>
      <c r="AM606" s="953" t="s">
        <v>898</v>
      </c>
    </row>
    <row r="607" spans="1:39" x14ac:dyDescent="0.6">
      <c r="A607" s="995"/>
      <c r="B607" s="995"/>
      <c r="C607" s="995"/>
      <c r="D607" s="995"/>
      <c r="E607" s="995"/>
      <c r="F607" s="995"/>
      <c r="G607" s="995"/>
      <c r="H607" s="995"/>
      <c r="I607" s="995"/>
      <c r="J607" s="995"/>
      <c r="K607" s="995"/>
      <c r="L607" s="995"/>
      <c r="M607" s="995"/>
      <c r="N607" s="995"/>
      <c r="O607" s="995"/>
      <c r="P607" s="995"/>
      <c r="AL607" s="952" t="s">
        <v>81</v>
      </c>
      <c r="AM607" s="953" t="s">
        <v>82</v>
      </c>
    </row>
    <row r="608" spans="1:39" x14ac:dyDescent="0.6">
      <c r="A608" s="995"/>
      <c r="B608" s="995"/>
      <c r="C608" s="995"/>
      <c r="D608" s="995"/>
      <c r="E608" s="995"/>
      <c r="F608" s="995"/>
      <c r="G608" s="995"/>
      <c r="H608" s="995"/>
      <c r="I608" s="995"/>
      <c r="J608" s="995"/>
      <c r="K608" s="995"/>
      <c r="L608" s="995"/>
      <c r="M608" s="995"/>
      <c r="N608" s="995"/>
      <c r="O608" s="995"/>
      <c r="P608" s="995"/>
      <c r="AL608" s="952" t="s">
        <v>1233</v>
      </c>
      <c r="AM608" s="953" t="s">
        <v>1234</v>
      </c>
    </row>
    <row r="609" spans="1:39" x14ac:dyDescent="0.6">
      <c r="A609" s="995"/>
      <c r="B609" s="995"/>
      <c r="C609" s="995"/>
      <c r="D609" s="995"/>
      <c r="E609" s="995"/>
      <c r="F609" s="995"/>
      <c r="G609" s="995"/>
      <c r="H609" s="995"/>
      <c r="I609" s="995"/>
      <c r="J609" s="995"/>
      <c r="K609" s="995"/>
      <c r="L609" s="995"/>
      <c r="M609" s="995"/>
      <c r="N609" s="995"/>
      <c r="O609" s="995"/>
      <c r="P609" s="995"/>
      <c r="AL609" s="952" t="s">
        <v>1351</v>
      </c>
      <c r="AM609" s="953" t="s">
        <v>1352</v>
      </c>
    </row>
    <row r="610" spans="1:39" x14ac:dyDescent="0.6">
      <c r="A610" s="995"/>
      <c r="B610" s="995"/>
      <c r="C610" s="995"/>
      <c r="D610" s="995"/>
      <c r="E610" s="995"/>
      <c r="F610" s="995"/>
      <c r="G610" s="995"/>
      <c r="H610" s="995"/>
      <c r="I610" s="995"/>
      <c r="J610" s="995"/>
      <c r="K610" s="995"/>
      <c r="L610" s="995"/>
      <c r="M610" s="995"/>
      <c r="N610" s="995"/>
      <c r="O610" s="995"/>
      <c r="P610" s="995"/>
      <c r="AL610" s="952" t="s">
        <v>1521</v>
      </c>
      <c r="AM610" s="953" t="s">
        <v>1522</v>
      </c>
    </row>
    <row r="611" spans="1:39" ht="29" x14ac:dyDescent="0.6">
      <c r="A611" s="995"/>
      <c r="B611" s="995"/>
      <c r="C611" s="995"/>
      <c r="D611" s="995"/>
      <c r="E611" s="995"/>
      <c r="F611" s="995"/>
      <c r="G611" s="995"/>
      <c r="H611" s="995"/>
      <c r="I611" s="995"/>
      <c r="J611" s="995"/>
      <c r="K611" s="995"/>
      <c r="L611" s="995"/>
      <c r="M611" s="995"/>
      <c r="N611" s="995"/>
      <c r="O611" s="995"/>
      <c r="P611" s="995"/>
      <c r="AL611" s="952" t="s">
        <v>1518</v>
      </c>
      <c r="AM611" s="953" t="s">
        <v>119</v>
      </c>
    </row>
    <row r="612" spans="1:39" ht="29" x14ac:dyDescent="0.6">
      <c r="A612" s="995"/>
      <c r="B612" s="995"/>
      <c r="C612" s="995"/>
      <c r="D612" s="995"/>
      <c r="E612" s="995"/>
      <c r="F612" s="995"/>
      <c r="G612" s="995"/>
      <c r="H612" s="995"/>
      <c r="I612" s="995"/>
      <c r="J612" s="995"/>
      <c r="K612" s="995"/>
      <c r="L612" s="995"/>
      <c r="M612" s="995"/>
      <c r="N612" s="995"/>
      <c r="O612" s="995"/>
      <c r="P612" s="995"/>
      <c r="AL612" s="952" t="s">
        <v>374</v>
      </c>
      <c r="AM612" s="953" t="s">
        <v>119</v>
      </c>
    </row>
    <row r="613" spans="1:39" ht="29" x14ac:dyDescent="0.6">
      <c r="A613" s="995"/>
      <c r="B613" s="995"/>
      <c r="C613" s="995"/>
      <c r="D613" s="995"/>
      <c r="E613" s="995"/>
      <c r="F613" s="995"/>
      <c r="G613" s="995"/>
      <c r="H613" s="995"/>
      <c r="I613" s="995"/>
      <c r="J613" s="995"/>
      <c r="K613" s="995"/>
      <c r="L613" s="995"/>
      <c r="M613" s="995"/>
      <c r="N613" s="995"/>
      <c r="O613" s="995"/>
      <c r="P613" s="995"/>
      <c r="AL613" s="952" t="s">
        <v>1353</v>
      </c>
      <c r="AM613" s="953" t="s">
        <v>119</v>
      </c>
    </row>
    <row r="614" spans="1:39" x14ac:dyDescent="0.6">
      <c r="A614" s="995"/>
      <c r="B614" s="995"/>
      <c r="C614" s="995"/>
      <c r="D614" s="995"/>
      <c r="E614" s="995"/>
      <c r="F614" s="995"/>
      <c r="G614" s="995"/>
      <c r="H614" s="995"/>
      <c r="I614" s="995"/>
      <c r="J614" s="995"/>
      <c r="K614" s="995"/>
      <c r="L614" s="995"/>
      <c r="M614" s="995"/>
      <c r="N614" s="995"/>
      <c r="O614" s="995"/>
      <c r="P614" s="995"/>
      <c r="AL614" s="952" t="s">
        <v>72</v>
      </c>
      <c r="AM614" s="953" t="s">
        <v>27</v>
      </c>
    </row>
    <row r="615" spans="1:39" ht="29" x14ac:dyDescent="0.6">
      <c r="A615" s="995"/>
      <c r="B615" s="995"/>
      <c r="C615" s="995"/>
      <c r="D615" s="995"/>
      <c r="E615" s="995"/>
      <c r="F615" s="995"/>
      <c r="G615" s="995"/>
      <c r="H615" s="995"/>
      <c r="I615" s="995"/>
      <c r="J615" s="995"/>
      <c r="K615" s="995"/>
      <c r="L615" s="995"/>
      <c r="M615" s="995"/>
      <c r="N615" s="995"/>
      <c r="O615" s="995"/>
      <c r="P615" s="995"/>
      <c r="AL615" s="952" t="s">
        <v>549</v>
      </c>
      <c r="AM615" s="953" t="s">
        <v>550</v>
      </c>
    </row>
    <row r="616" spans="1:39" x14ac:dyDescent="0.6">
      <c r="A616" s="995"/>
      <c r="B616" s="995"/>
      <c r="C616" s="995"/>
      <c r="D616" s="995"/>
      <c r="E616" s="995"/>
      <c r="F616" s="995"/>
      <c r="G616" s="995"/>
      <c r="H616" s="995"/>
      <c r="I616" s="995"/>
      <c r="J616" s="995"/>
      <c r="K616" s="995"/>
      <c r="L616" s="995"/>
      <c r="M616" s="995"/>
      <c r="N616" s="995"/>
      <c r="O616" s="995"/>
      <c r="P616" s="995"/>
      <c r="AL616" s="952" t="s">
        <v>164</v>
      </c>
      <c r="AM616" s="953" t="s">
        <v>165</v>
      </c>
    </row>
    <row r="617" spans="1:39" x14ac:dyDescent="0.6">
      <c r="A617" s="995"/>
      <c r="B617" s="995"/>
      <c r="C617" s="995"/>
      <c r="D617" s="995"/>
      <c r="E617" s="995"/>
      <c r="F617" s="995"/>
      <c r="G617" s="995"/>
      <c r="H617" s="995"/>
      <c r="I617" s="995"/>
      <c r="J617" s="995"/>
      <c r="K617" s="995"/>
      <c r="L617" s="995"/>
      <c r="M617" s="995"/>
      <c r="N617" s="995"/>
      <c r="O617" s="995"/>
      <c r="P617" s="995"/>
      <c r="AL617" s="952" t="s">
        <v>174</v>
      </c>
      <c r="AM617" s="953" t="s">
        <v>175</v>
      </c>
    </row>
    <row r="618" spans="1:39" ht="29" x14ac:dyDescent="0.6">
      <c r="A618" s="995"/>
      <c r="B618" s="995"/>
      <c r="C618" s="995"/>
      <c r="D618" s="995"/>
      <c r="E618" s="995"/>
      <c r="F618" s="995"/>
      <c r="G618" s="995"/>
      <c r="H618" s="995"/>
      <c r="I618" s="995"/>
      <c r="J618" s="995"/>
      <c r="K618" s="995"/>
      <c r="L618" s="995"/>
      <c r="M618" s="995"/>
      <c r="N618" s="995"/>
      <c r="O618" s="995"/>
      <c r="P618" s="995"/>
      <c r="AL618" s="952" t="s">
        <v>215</v>
      </c>
      <c r="AM618" s="953" t="s">
        <v>1729</v>
      </c>
    </row>
    <row r="619" spans="1:39" x14ac:dyDescent="0.6">
      <c r="A619" s="995"/>
      <c r="B619" s="995"/>
      <c r="C619" s="995"/>
      <c r="D619" s="995"/>
      <c r="E619" s="995"/>
      <c r="F619" s="995"/>
      <c r="G619" s="995"/>
      <c r="H619" s="995"/>
      <c r="I619" s="995"/>
      <c r="J619" s="995"/>
      <c r="K619" s="995"/>
      <c r="L619" s="995"/>
      <c r="M619" s="995"/>
      <c r="N619" s="995"/>
      <c r="O619" s="995"/>
      <c r="P619" s="995"/>
      <c r="AL619" s="952" t="s">
        <v>395</v>
      </c>
      <c r="AM619" s="953" t="s">
        <v>396</v>
      </c>
    </row>
    <row r="620" spans="1:39" x14ac:dyDescent="0.6">
      <c r="A620" s="995"/>
      <c r="B620" s="995"/>
      <c r="C620" s="995"/>
      <c r="D620" s="995"/>
      <c r="E620" s="995"/>
      <c r="F620" s="995"/>
      <c r="G620" s="995"/>
      <c r="H620" s="995"/>
      <c r="I620" s="995"/>
      <c r="J620" s="995"/>
      <c r="K620" s="995"/>
      <c r="L620" s="995"/>
      <c r="M620" s="995"/>
      <c r="N620" s="995"/>
      <c r="O620" s="995"/>
      <c r="P620" s="995"/>
      <c r="AL620" s="952" t="s">
        <v>411</v>
      </c>
      <c r="AM620" s="953" t="s">
        <v>412</v>
      </c>
    </row>
    <row r="621" spans="1:39" x14ac:dyDescent="0.6">
      <c r="A621" s="995"/>
      <c r="B621" s="995"/>
      <c r="C621" s="995"/>
      <c r="D621" s="995"/>
      <c r="E621" s="995"/>
      <c r="F621" s="995"/>
      <c r="G621" s="995"/>
      <c r="H621" s="995"/>
      <c r="I621" s="995"/>
      <c r="J621" s="995"/>
      <c r="K621" s="995"/>
      <c r="L621" s="995"/>
      <c r="M621" s="995"/>
      <c r="N621" s="995"/>
      <c r="O621" s="995"/>
      <c r="P621" s="995"/>
      <c r="AL621" s="952" t="s">
        <v>432</v>
      </c>
      <c r="AM621" s="953" t="s">
        <v>433</v>
      </c>
    </row>
    <row r="622" spans="1:39" x14ac:dyDescent="0.6">
      <c r="A622" s="995"/>
      <c r="B622" s="995"/>
      <c r="C622" s="995"/>
      <c r="D622" s="995"/>
      <c r="E622" s="995"/>
      <c r="F622" s="995"/>
      <c r="G622" s="995"/>
      <c r="H622" s="995"/>
      <c r="I622" s="995"/>
      <c r="J622" s="995"/>
      <c r="K622" s="995"/>
      <c r="L622" s="995"/>
      <c r="M622" s="995"/>
      <c r="N622" s="995"/>
      <c r="O622" s="995"/>
      <c r="P622" s="995"/>
      <c r="AL622" s="952" t="s">
        <v>462</v>
      </c>
      <c r="AM622" s="953" t="s">
        <v>463</v>
      </c>
    </row>
    <row r="623" spans="1:39" x14ac:dyDescent="0.6">
      <c r="A623" s="995"/>
      <c r="B623" s="995"/>
      <c r="C623" s="995"/>
      <c r="D623" s="995"/>
      <c r="E623" s="995"/>
      <c r="F623" s="995"/>
      <c r="G623" s="995"/>
      <c r="H623" s="995"/>
      <c r="I623" s="995"/>
      <c r="J623" s="995"/>
      <c r="K623" s="995"/>
      <c r="L623" s="995"/>
      <c r="M623" s="995"/>
      <c r="N623" s="995"/>
      <c r="O623" s="995"/>
      <c r="P623" s="995"/>
      <c r="AL623" s="952" t="s">
        <v>1646</v>
      </c>
      <c r="AM623" s="953" t="s">
        <v>687</v>
      </c>
    </row>
    <row r="624" spans="1:39" x14ac:dyDescent="0.6">
      <c r="A624" s="995"/>
      <c r="B624" s="995"/>
      <c r="C624" s="995"/>
      <c r="D624" s="995"/>
      <c r="E624" s="995"/>
      <c r="F624" s="995"/>
      <c r="G624" s="995"/>
      <c r="H624" s="995"/>
      <c r="I624" s="995"/>
      <c r="J624" s="995"/>
      <c r="K624" s="995"/>
      <c r="L624" s="995"/>
      <c r="M624" s="995"/>
      <c r="N624" s="995"/>
      <c r="O624" s="995"/>
      <c r="P624" s="995"/>
      <c r="AL624" s="952" t="s">
        <v>1654</v>
      </c>
      <c r="AM624" s="953" t="s">
        <v>718</v>
      </c>
    </row>
    <row r="625" spans="1:39" x14ac:dyDescent="0.6">
      <c r="A625" s="995"/>
      <c r="B625" s="995"/>
      <c r="C625" s="995"/>
      <c r="D625" s="995"/>
      <c r="E625" s="995"/>
      <c r="F625" s="995"/>
      <c r="G625" s="995"/>
      <c r="H625" s="995"/>
      <c r="I625" s="995"/>
      <c r="J625" s="995"/>
      <c r="K625" s="995"/>
      <c r="L625" s="995"/>
      <c r="M625" s="995"/>
      <c r="N625" s="995"/>
      <c r="O625" s="995"/>
      <c r="P625" s="995"/>
      <c r="AL625" s="952" t="s">
        <v>752</v>
      </c>
      <c r="AM625" s="953" t="s">
        <v>1727</v>
      </c>
    </row>
    <row r="626" spans="1:39" x14ac:dyDescent="0.6">
      <c r="A626" s="995"/>
      <c r="B626" s="995"/>
      <c r="C626" s="995"/>
      <c r="D626" s="995"/>
      <c r="E626" s="995"/>
      <c r="F626" s="995"/>
      <c r="G626" s="995"/>
      <c r="H626" s="995"/>
      <c r="I626" s="995"/>
      <c r="J626" s="995"/>
      <c r="K626" s="995"/>
      <c r="L626" s="995"/>
      <c r="M626" s="995"/>
      <c r="N626" s="995"/>
      <c r="O626" s="995"/>
      <c r="P626" s="995"/>
      <c r="AL626" s="952" t="s">
        <v>763</v>
      </c>
      <c r="AM626" s="953" t="s">
        <v>764</v>
      </c>
    </row>
    <row r="627" spans="1:39" x14ac:dyDescent="0.6">
      <c r="A627" s="995"/>
      <c r="B627" s="995"/>
      <c r="C627" s="995"/>
      <c r="D627" s="995"/>
      <c r="E627" s="995"/>
      <c r="F627" s="995"/>
      <c r="G627" s="995"/>
      <c r="H627" s="995"/>
      <c r="I627" s="995"/>
      <c r="J627" s="995"/>
      <c r="K627" s="995"/>
      <c r="L627" s="995"/>
      <c r="M627" s="995"/>
      <c r="N627" s="995"/>
      <c r="O627" s="995"/>
      <c r="P627" s="995"/>
      <c r="AL627" s="952" t="s">
        <v>841</v>
      </c>
      <c r="AM627" s="953" t="s">
        <v>119</v>
      </c>
    </row>
    <row r="628" spans="1:39" x14ac:dyDescent="0.6">
      <c r="A628" s="995"/>
      <c r="B628" s="995"/>
      <c r="C628" s="995"/>
      <c r="D628" s="995"/>
      <c r="E628" s="995"/>
      <c r="F628" s="995"/>
      <c r="G628" s="995"/>
      <c r="H628" s="995"/>
      <c r="I628" s="995"/>
      <c r="J628" s="995"/>
      <c r="K628" s="995"/>
      <c r="L628" s="995"/>
      <c r="M628" s="995"/>
      <c r="N628" s="995"/>
      <c r="O628" s="995"/>
      <c r="P628" s="995"/>
      <c r="AL628" s="952" t="s">
        <v>901</v>
      </c>
      <c r="AM628" s="953" t="s">
        <v>902</v>
      </c>
    </row>
    <row r="629" spans="1:39" x14ac:dyDescent="0.6">
      <c r="A629" s="995"/>
      <c r="B629" s="995"/>
      <c r="C629" s="995"/>
      <c r="D629" s="995"/>
      <c r="E629" s="995"/>
      <c r="F629" s="995"/>
      <c r="G629" s="995"/>
      <c r="H629" s="995"/>
      <c r="I629" s="995"/>
      <c r="J629" s="995"/>
      <c r="K629" s="995"/>
      <c r="L629" s="995"/>
      <c r="M629" s="995"/>
      <c r="N629" s="995"/>
      <c r="O629" s="995"/>
      <c r="P629" s="995"/>
      <c r="AL629" s="952" t="s">
        <v>956</v>
      </c>
      <c r="AM629" s="953" t="s">
        <v>957</v>
      </c>
    </row>
    <row r="630" spans="1:39" x14ac:dyDescent="0.6">
      <c r="A630" s="995"/>
      <c r="B630" s="995"/>
      <c r="C630" s="995"/>
      <c r="D630" s="995"/>
      <c r="E630" s="995"/>
      <c r="F630" s="995"/>
      <c r="G630" s="995"/>
      <c r="H630" s="995"/>
      <c r="I630" s="995"/>
      <c r="J630" s="995"/>
      <c r="K630" s="995"/>
      <c r="L630" s="995"/>
      <c r="M630" s="995"/>
      <c r="N630" s="995"/>
      <c r="O630" s="995"/>
      <c r="P630" s="995"/>
      <c r="AL630" s="952" t="s">
        <v>980</v>
      </c>
      <c r="AM630" s="953" t="s">
        <v>981</v>
      </c>
    </row>
    <row r="631" spans="1:39" x14ac:dyDescent="0.6">
      <c r="A631" s="995"/>
      <c r="B631" s="995"/>
      <c r="C631" s="995"/>
      <c r="D631" s="995"/>
      <c r="E631" s="995"/>
      <c r="F631" s="995"/>
      <c r="G631" s="995"/>
      <c r="H631" s="995"/>
      <c r="I631" s="995"/>
      <c r="J631" s="995"/>
      <c r="K631" s="995"/>
      <c r="L631" s="995"/>
      <c r="M631" s="995"/>
      <c r="N631" s="995"/>
      <c r="O631" s="995"/>
      <c r="P631" s="995"/>
      <c r="AL631" s="952" t="s">
        <v>1072</v>
      </c>
      <c r="AM631" s="953" t="s">
        <v>1073</v>
      </c>
    </row>
    <row r="632" spans="1:39" x14ac:dyDescent="0.6">
      <c r="A632" s="995"/>
      <c r="B632" s="995"/>
      <c r="C632" s="995"/>
      <c r="D632" s="995"/>
      <c r="E632" s="995"/>
      <c r="F632" s="995"/>
      <c r="G632" s="995"/>
      <c r="H632" s="995"/>
      <c r="I632" s="995"/>
      <c r="J632" s="995"/>
      <c r="K632" s="995"/>
      <c r="L632" s="995"/>
      <c r="M632" s="995"/>
      <c r="N632" s="995"/>
      <c r="O632" s="995"/>
      <c r="P632" s="995"/>
      <c r="AL632" s="952" t="s">
        <v>487</v>
      </c>
      <c r="AM632" s="953" t="s">
        <v>488</v>
      </c>
    </row>
    <row r="633" spans="1:39" x14ac:dyDescent="0.6">
      <c r="A633" s="995"/>
      <c r="B633" s="995"/>
      <c r="C633" s="995"/>
      <c r="D633" s="995"/>
      <c r="E633" s="995"/>
      <c r="F633" s="995"/>
      <c r="G633" s="995"/>
      <c r="H633" s="995"/>
      <c r="I633" s="995"/>
      <c r="J633" s="995"/>
      <c r="K633" s="995"/>
      <c r="L633" s="995"/>
      <c r="M633" s="995"/>
      <c r="N633" s="995"/>
      <c r="O633" s="995"/>
      <c r="P633" s="995"/>
      <c r="AL633" s="952" t="s">
        <v>1202</v>
      </c>
      <c r="AM633" s="953" t="s">
        <v>1203</v>
      </c>
    </row>
    <row r="634" spans="1:39" ht="29" x14ac:dyDescent="0.6">
      <c r="A634" s="995"/>
      <c r="B634" s="995"/>
      <c r="C634" s="995"/>
      <c r="D634" s="995"/>
      <c r="E634" s="995"/>
      <c r="F634" s="995"/>
      <c r="G634" s="995"/>
      <c r="H634" s="995"/>
      <c r="I634" s="995"/>
      <c r="J634" s="995"/>
      <c r="K634" s="995"/>
      <c r="L634" s="995"/>
      <c r="M634" s="995"/>
      <c r="N634" s="995"/>
      <c r="O634" s="995"/>
      <c r="P634" s="995"/>
      <c r="AL634" s="952" t="s">
        <v>1275</v>
      </c>
      <c r="AM634" s="953" t="s">
        <v>1276</v>
      </c>
    </row>
    <row r="635" spans="1:39" x14ac:dyDescent="0.6">
      <c r="A635" s="995"/>
      <c r="B635" s="995"/>
      <c r="C635" s="995"/>
      <c r="D635" s="995"/>
      <c r="E635" s="995"/>
      <c r="F635" s="995"/>
      <c r="G635" s="995"/>
      <c r="H635" s="995"/>
      <c r="I635" s="995"/>
      <c r="J635" s="995"/>
      <c r="K635" s="995"/>
      <c r="L635" s="995"/>
      <c r="M635" s="995"/>
      <c r="N635" s="995"/>
      <c r="O635" s="995"/>
      <c r="P635" s="995"/>
      <c r="AL635" s="952" t="s">
        <v>1222</v>
      </c>
      <c r="AM635" s="953" t="s">
        <v>1223</v>
      </c>
    </row>
    <row r="636" spans="1:39" x14ac:dyDescent="0.6">
      <c r="A636" s="995"/>
      <c r="B636" s="995"/>
      <c r="C636" s="995"/>
      <c r="D636" s="995"/>
      <c r="E636" s="995"/>
      <c r="F636" s="995"/>
      <c r="G636" s="995"/>
      <c r="H636" s="995"/>
      <c r="I636" s="995"/>
      <c r="J636" s="995"/>
      <c r="K636" s="995"/>
      <c r="L636" s="995"/>
      <c r="M636" s="995"/>
      <c r="N636" s="995"/>
      <c r="O636" s="995"/>
      <c r="P636" s="995"/>
      <c r="AL636" s="952" t="s">
        <v>489</v>
      </c>
      <c r="AM636" s="953" t="s">
        <v>486</v>
      </c>
    </row>
    <row r="637" spans="1:39" ht="29" x14ac:dyDescent="0.6">
      <c r="A637" s="995"/>
      <c r="B637" s="995"/>
      <c r="C637" s="995"/>
      <c r="D637" s="995"/>
      <c r="E637" s="995"/>
      <c r="F637" s="995"/>
      <c r="G637" s="995"/>
      <c r="H637" s="995"/>
      <c r="I637" s="995"/>
      <c r="J637" s="995"/>
      <c r="K637" s="995"/>
      <c r="L637" s="995"/>
      <c r="M637" s="995"/>
      <c r="N637" s="995"/>
      <c r="O637" s="995"/>
      <c r="P637" s="995"/>
      <c r="AL637" s="952" t="s">
        <v>350</v>
      </c>
      <c r="AM637" s="953" t="s">
        <v>351</v>
      </c>
    </row>
    <row r="638" spans="1:39" ht="29" x14ac:dyDescent="0.6">
      <c r="A638" s="995"/>
      <c r="B638" s="995"/>
      <c r="C638" s="995"/>
      <c r="D638" s="995"/>
      <c r="E638" s="995"/>
      <c r="F638" s="995"/>
      <c r="G638" s="995"/>
      <c r="H638" s="995"/>
      <c r="I638" s="995"/>
      <c r="J638" s="995"/>
      <c r="K638" s="995"/>
      <c r="L638" s="995"/>
      <c r="M638" s="995"/>
      <c r="N638" s="995"/>
      <c r="O638" s="995"/>
      <c r="P638" s="995"/>
      <c r="AL638" s="952" t="s">
        <v>373</v>
      </c>
      <c r="AM638" s="953" t="s">
        <v>119</v>
      </c>
    </row>
    <row r="639" spans="1:39" x14ac:dyDescent="0.6">
      <c r="A639" s="995"/>
      <c r="B639" s="995"/>
      <c r="C639" s="995"/>
      <c r="D639" s="995"/>
      <c r="E639" s="995"/>
      <c r="F639" s="995"/>
      <c r="G639" s="995"/>
      <c r="H639" s="995"/>
      <c r="I639" s="995"/>
      <c r="J639" s="995"/>
      <c r="K639" s="995"/>
      <c r="L639" s="995"/>
      <c r="M639" s="995"/>
      <c r="N639" s="995"/>
      <c r="O639" s="995"/>
      <c r="P639" s="995"/>
      <c r="AL639" s="952" t="s">
        <v>70</v>
      </c>
      <c r="AM639" s="953" t="s">
        <v>66</v>
      </c>
    </row>
    <row r="640" spans="1:39" ht="29" x14ac:dyDescent="0.6">
      <c r="A640" s="995"/>
      <c r="B640" s="995"/>
      <c r="C640" s="995"/>
      <c r="D640" s="995"/>
      <c r="E640" s="995"/>
      <c r="F640" s="995"/>
      <c r="G640" s="995"/>
      <c r="H640" s="995"/>
      <c r="I640" s="995"/>
      <c r="J640" s="995"/>
      <c r="K640" s="995"/>
      <c r="L640" s="995"/>
      <c r="M640" s="995"/>
      <c r="N640" s="995"/>
      <c r="O640" s="995"/>
      <c r="P640" s="995"/>
      <c r="AL640" s="952" t="s">
        <v>1407</v>
      </c>
      <c r="AM640" s="953" t="s">
        <v>1408</v>
      </c>
    </row>
    <row r="641" spans="1:39" x14ac:dyDescent="0.6">
      <c r="A641" s="995"/>
      <c r="B641" s="995"/>
      <c r="C641" s="995"/>
      <c r="D641" s="995"/>
      <c r="E641" s="995"/>
      <c r="F641" s="995"/>
      <c r="G641" s="995"/>
      <c r="H641" s="995"/>
      <c r="I641" s="995"/>
      <c r="J641" s="995"/>
      <c r="K641" s="995"/>
      <c r="L641" s="995"/>
      <c r="M641" s="995"/>
      <c r="N641" s="995"/>
      <c r="O641" s="995"/>
      <c r="P641" s="995"/>
      <c r="AL641" s="952" t="s">
        <v>1554</v>
      </c>
      <c r="AM641" s="953" t="s">
        <v>1553</v>
      </c>
    </row>
    <row r="642" spans="1:39" x14ac:dyDescent="0.6">
      <c r="A642" s="995"/>
      <c r="B642" s="995"/>
      <c r="C642" s="995"/>
      <c r="D642" s="995"/>
      <c r="E642" s="995"/>
      <c r="F642" s="995"/>
      <c r="G642" s="995"/>
      <c r="H642" s="995"/>
      <c r="I642" s="995"/>
      <c r="J642" s="995"/>
      <c r="K642" s="995"/>
      <c r="L642" s="995"/>
      <c r="M642" s="995"/>
      <c r="N642" s="995"/>
      <c r="O642" s="995"/>
      <c r="P642" s="995"/>
      <c r="AL642" s="952" t="s">
        <v>750</v>
      </c>
      <c r="AM642" s="953" t="s">
        <v>751</v>
      </c>
    </row>
    <row r="643" spans="1:39" x14ac:dyDescent="0.6">
      <c r="A643" s="995"/>
      <c r="B643" s="995"/>
      <c r="C643" s="995"/>
      <c r="D643" s="995"/>
      <c r="E643" s="995"/>
      <c r="F643" s="995"/>
      <c r="G643" s="995"/>
      <c r="H643" s="995"/>
      <c r="I643" s="995"/>
      <c r="J643" s="995"/>
      <c r="K643" s="995"/>
      <c r="L643" s="995"/>
      <c r="M643" s="995"/>
      <c r="N643" s="995"/>
      <c r="O643" s="995"/>
      <c r="P643" s="995"/>
      <c r="AL643" s="952" t="s">
        <v>765</v>
      </c>
      <c r="AM643" s="953" t="s">
        <v>766</v>
      </c>
    </row>
    <row r="644" spans="1:39" x14ac:dyDescent="0.6">
      <c r="A644" s="995"/>
      <c r="B644" s="995"/>
      <c r="C644" s="995"/>
      <c r="D644" s="995"/>
      <c r="E644" s="995"/>
      <c r="F644" s="995"/>
      <c r="G644" s="995"/>
      <c r="H644" s="995"/>
      <c r="I644" s="995"/>
      <c r="J644" s="995"/>
      <c r="K644" s="995"/>
      <c r="L644" s="995"/>
      <c r="M644" s="995"/>
      <c r="N644" s="995"/>
      <c r="O644" s="995"/>
      <c r="P644" s="995"/>
      <c r="AL644" s="952" t="s">
        <v>956</v>
      </c>
      <c r="AM644" s="953" t="s">
        <v>957</v>
      </c>
    </row>
    <row r="645" spans="1:39" x14ac:dyDescent="0.6">
      <c r="A645" s="995"/>
      <c r="B645" s="995"/>
      <c r="C645" s="995"/>
      <c r="D645" s="995"/>
      <c r="E645" s="995"/>
      <c r="F645" s="995"/>
      <c r="G645" s="995"/>
      <c r="H645" s="995"/>
      <c r="I645" s="995"/>
      <c r="J645" s="995"/>
      <c r="K645" s="995"/>
      <c r="L645" s="995"/>
      <c r="M645" s="995"/>
      <c r="N645" s="995"/>
      <c r="O645" s="995"/>
      <c r="P645" s="995"/>
      <c r="AL645" s="952" t="s">
        <v>1225</v>
      </c>
      <c r="AM645" s="953" t="s">
        <v>1226</v>
      </c>
    </row>
    <row r="646" spans="1:39" ht="29" x14ac:dyDescent="0.6">
      <c r="A646" s="995"/>
      <c r="B646" s="995"/>
      <c r="C646" s="995"/>
      <c r="D646" s="995"/>
      <c r="E646" s="995"/>
      <c r="F646" s="995"/>
      <c r="G646" s="995"/>
      <c r="H646" s="995"/>
      <c r="I646" s="995"/>
      <c r="J646" s="995"/>
      <c r="K646" s="995"/>
      <c r="L646" s="995"/>
      <c r="M646" s="995"/>
      <c r="N646" s="995"/>
      <c r="O646" s="995"/>
      <c r="P646" s="995"/>
      <c r="AL646" s="952" t="s">
        <v>1232</v>
      </c>
      <c r="AM646" s="953" t="s">
        <v>1728</v>
      </c>
    </row>
    <row r="647" spans="1:39" x14ac:dyDescent="0.6">
      <c r="A647" s="995"/>
      <c r="B647" s="995"/>
      <c r="C647" s="995"/>
      <c r="D647" s="995"/>
      <c r="E647" s="995"/>
      <c r="F647" s="995"/>
      <c r="G647" s="995"/>
      <c r="H647" s="995"/>
      <c r="I647" s="995"/>
      <c r="J647" s="995"/>
      <c r="K647" s="995"/>
      <c r="L647" s="995"/>
      <c r="M647" s="995"/>
      <c r="N647" s="995"/>
      <c r="O647" s="995"/>
      <c r="P647" s="995"/>
      <c r="AL647" s="952" t="s">
        <v>1360</v>
      </c>
      <c r="AM647" s="953" t="s">
        <v>1361</v>
      </c>
    </row>
    <row r="648" spans="1:39" x14ac:dyDescent="0.6">
      <c r="A648" s="995"/>
      <c r="B648" s="995"/>
      <c r="C648" s="995"/>
      <c r="D648" s="995"/>
      <c r="E648" s="995"/>
      <c r="F648" s="995"/>
      <c r="G648" s="995"/>
      <c r="H648" s="995"/>
      <c r="I648" s="995"/>
      <c r="J648" s="995"/>
      <c r="K648" s="995"/>
      <c r="L648" s="995"/>
      <c r="M648" s="995"/>
      <c r="N648" s="995"/>
      <c r="O648" s="995"/>
      <c r="P648" s="995"/>
      <c r="AL648" s="952" t="s">
        <v>1384</v>
      </c>
      <c r="AM648" s="953" t="s">
        <v>1385</v>
      </c>
    </row>
    <row r="649" spans="1:39" x14ac:dyDescent="0.6">
      <c r="A649" s="995"/>
      <c r="B649" s="995"/>
      <c r="C649" s="995"/>
      <c r="D649" s="995"/>
      <c r="E649" s="995"/>
      <c r="F649" s="995"/>
      <c r="G649" s="995"/>
      <c r="H649" s="995"/>
      <c r="I649" s="995"/>
      <c r="J649" s="995"/>
      <c r="K649" s="995"/>
      <c r="L649" s="995"/>
      <c r="M649" s="995"/>
      <c r="N649" s="995"/>
      <c r="O649" s="995"/>
      <c r="P649" s="995"/>
      <c r="AL649" s="952" t="s">
        <v>145</v>
      </c>
      <c r="AM649" s="953" t="s">
        <v>146</v>
      </c>
    </row>
    <row r="650" spans="1:39" x14ac:dyDescent="0.6">
      <c r="A650" s="995"/>
      <c r="B650" s="995"/>
      <c r="C650" s="995"/>
      <c r="D650" s="995"/>
      <c r="E650" s="995"/>
      <c r="F650" s="995"/>
      <c r="G650" s="995"/>
      <c r="H650" s="995"/>
      <c r="I650" s="995"/>
      <c r="J650" s="995"/>
      <c r="K650" s="995"/>
      <c r="L650" s="995"/>
      <c r="M650" s="995"/>
      <c r="N650" s="995"/>
      <c r="O650" s="995"/>
      <c r="P650" s="995"/>
      <c r="AL650" s="952" t="s">
        <v>154</v>
      </c>
      <c r="AM650" s="953" t="s">
        <v>155</v>
      </c>
    </row>
    <row r="651" spans="1:39" x14ac:dyDescent="0.6">
      <c r="A651" s="995"/>
      <c r="B651" s="995"/>
      <c r="C651" s="995"/>
      <c r="D651" s="995"/>
      <c r="E651" s="995"/>
      <c r="F651" s="995"/>
      <c r="G651" s="995"/>
      <c r="H651" s="995"/>
      <c r="I651" s="995"/>
      <c r="J651" s="995"/>
      <c r="K651" s="995"/>
      <c r="L651" s="995"/>
      <c r="M651" s="995"/>
      <c r="N651" s="995"/>
      <c r="O651" s="995"/>
      <c r="P651" s="995"/>
      <c r="AL651" s="952" t="s">
        <v>202</v>
      </c>
      <c r="AM651" s="953" t="s">
        <v>203</v>
      </c>
    </row>
    <row r="652" spans="1:39" x14ac:dyDescent="0.6">
      <c r="A652" s="995"/>
      <c r="B652" s="995"/>
      <c r="C652" s="995"/>
      <c r="D652" s="995"/>
      <c r="E652" s="995"/>
      <c r="F652" s="995"/>
      <c r="G652" s="995"/>
      <c r="H652" s="995"/>
      <c r="I652" s="995"/>
      <c r="J652" s="995"/>
      <c r="K652" s="995"/>
      <c r="L652" s="995"/>
      <c r="M652" s="995"/>
      <c r="N652" s="995"/>
      <c r="O652" s="995"/>
      <c r="P652" s="995"/>
      <c r="AL652" s="952" t="s">
        <v>299</v>
      </c>
      <c r="AM652" s="953" t="s">
        <v>300</v>
      </c>
    </row>
    <row r="653" spans="1:39" x14ac:dyDescent="0.6">
      <c r="A653" s="995"/>
      <c r="B653" s="995"/>
      <c r="C653" s="995"/>
      <c r="D653" s="995"/>
      <c r="E653" s="995"/>
      <c r="F653" s="995"/>
      <c r="G653" s="995"/>
      <c r="H653" s="995"/>
      <c r="I653" s="995"/>
      <c r="J653" s="995"/>
      <c r="K653" s="995"/>
      <c r="L653" s="995"/>
      <c r="M653" s="995"/>
      <c r="N653" s="995"/>
      <c r="O653" s="995"/>
      <c r="P653" s="995"/>
      <c r="AL653" s="952" t="s">
        <v>399</v>
      </c>
      <c r="AM653" s="953" t="s">
        <v>400</v>
      </c>
    </row>
    <row r="654" spans="1:39" x14ac:dyDescent="0.6">
      <c r="A654" s="995"/>
      <c r="B654" s="995"/>
      <c r="C654" s="995"/>
      <c r="D654" s="995"/>
      <c r="E654" s="995"/>
      <c r="F654" s="995"/>
      <c r="G654" s="995"/>
      <c r="H654" s="995"/>
      <c r="I654" s="995"/>
      <c r="J654" s="995"/>
      <c r="K654" s="995"/>
      <c r="L654" s="995"/>
      <c r="M654" s="995"/>
      <c r="N654" s="995"/>
      <c r="O654" s="995"/>
      <c r="P654" s="995"/>
      <c r="AL654" s="952" t="s">
        <v>471</v>
      </c>
      <c r="AM654" s="953" t="s">
        <v>1723</v>
      </c>
    </row>
    <row r="655" spans="1:39" x14ac:dyDescent="0.6">
      <c r="A655" s="995"/>
      <c r="B655" s="995"/>
      <c r="C655" s="995"/>
      <c r="D655" s="995"/>
      <c r="E655" s="995"/>
      <c r="F655" s="995"/>
      <c r="G655" s="995"/>
      <c r="H655" s="995"/>
      <c r="I655" s="995"/>
      <c r="J655" s="995"/>
      <c r="K655" s="995"/>
      <c r="L655" s="995"/>
      <c r="M655" s="995"/>
      <c r="N655" s="995"/>
      <c r="O655" s="995"/>
      <c r="P655" s="995"/>
      <c r="AL655" s="952" t="s">
        <v>588</v>
      </c>
      <c r="AM655" s="953" t="s">
        <v>589</v>
      </c>
    </row>
    <row r="656" spans="1:39" ht="29" x14ac:dyDescent="0.6">
      <c r="A656" s="995"/>
      <c r="B656" s="995"/>
      <c r="C656" s="995"/>
      <c r="D656" s="995"/>
      <c r="E656" s="995"/>
      <c r="F656" s="995"/>
      <c r="G656" s="995"/>
      <c r="H656" s="995"/>
      <c r="I656" s="995"/>
      <c r="J656" s="995"/>
      <c r="K656" s="995"/>
      <c r="L656" s="995"/>
      <c r="M656" s="995"/>
      <c r="N656" s="995"/>
      <c r="O656" s="995"/>
      <c r="P656" s="995"/>
      <c r="AL656" s="952" t="s">
        <v>675</v>
      </c>
      <c r="AM656" s="953" t="s">
        <v>676</v>
      </c>
    </row>
    <row r="657" spans="1:39" x14ac:dyDescent="0.6">
      <c r="A657" s="995"/>
      <c r="B657" s="995"/>
      <c r="C657" s="995"/>
      <c r="D657" s="995"/>
      <c r="E657" s="995"/>
      <c r="F657" s="995"/>
      <c r="G657" s="995"/>
      <c r="H657" s="995"/>
      <c r="I657" s="995"/>
      <c r="J657" s="995"/>
      <c r="K657" s="995"/>
      <c r="L657" s="995"/>
      <c r="M657" s="995"/>
      <c r="N657" s="995"/>
      <c r="O657" s="995"/>
      <c r="P657" s="995"/>
      <c r="AL657" s="952" t="s">
        <v>814</v>
      </c>
      <c r="AM657" s="953" t="s">
        <v>815</v>
      </c>
    </row>
    <row r="658" spans="1:39" x14ac:dyDescent="0.6">
      <c r="A658" s="995"/>
      <c r="B658" s="995"/>
      <c r="C658" s="995"/>
      <c r="D658" s="995"/>
      <c r="E658" s="995"/>
      <c r="F658" s="995"/>
      <c r="G658" s="995"/>
      <c r="H658" s="995"/>
      <c r="I658" s="995"/>
      <c r="J658" s="995"/>
      <c r="K658" s="995"/>
      <c r="L658" s="995"/>
      <c r="M658" s="995"/>
      <c r="N658" s="995"/>
      <c r="O658" s="995"/>
      <c r="P658" s="995"/>
      <c r="AL658" s="952" t="s">
        <v>899</v>
      </c>
      <c r="AM658" s="953" t="s">
        <v>900</v>
      </c>
    </row>
    <row r="659" spans="1:39" x14ac:dyDescent="0.6">
      <c r="A659" s="995"/>
      <c r="B659" s="995"/>
      <c r="C659" s="995"/>
      <c r="D659" s="995"/>
      <c r="E659" s="995"/>
      <c r="F659" s="995"/>
      <c r="G659" s="995"/>
      <c r="H659" s="995"/>
      <c r="I659" s="995"/>
      <c r="J659" s="995"/>
      <c r="K659" s="995"/>
      <c r="L659" s="995"/>
      <c r="M659" s="995"/>
      <c r="N659" s="995"/>
      <c r="O659" s="995"/>
      <c r="P659" s="995"/>
      <c r="AL659" s="952" t="s">
        <v>1100</v>
      </c>
      <c r="AM659" s="953" t="s">
        <v>1101</v>
      </c>
    </row>
    <row r="660" spans="1:39" x14ac:dyDescent="0.6">
      <c r="A660" s="995"/>
      <c r="B660" s="995"/>
      <c r="C660" s="995"/>
      <c r="D660" s="995"/>
      <c r="E660" s="995"/>
      <c r="F660" s="995"/>
      <c r="G660" s="995"/>
      <c r="H660" s="995"/>
      <c r="I660" s="995"/>
      <c r="J660" s="995"/>
      <c r="K660" s="995"/>
      <c r="L660" s="995"/>
      <c r="M660" s="995"/>
      <c r="N660" s="995"/>
      <c r="O660" s="995"/>
      <c r="P660" s="995"/>
      <c r="AL660" s="952" t="s">
        <v>1349</v>
      </c>
      <c r="AM660" s="953" t="s">
        <v>1350</v>
      </c>
    </row>
    <row r="661" spans="1:39" ht="29" x14ac:dyDescent="0.6">
      <c r="A661" s="995"/>
      <c r="B661" s="995"/>
      <c r="C661" s="995"/>
      <c r="D661" s="995"/>
      <c r="E661" s="995"/>
      <c r="F661" s="995"/>
      <c r="G661" s="995"/>
      <c r="H661" s="995"/>
      <c r="I661" s="995"/>
      <c r="J661" s="995"/>
      <c r="K661" s="995"/>
      <c r="L661" s="995"/>
      <c r="M661" s="995"/>
      <c r="N661" s="995"/>
      <c r="O661" s="995"/>
      <c r="P661" s="995"/>
      <c r="AL661" s="952" t="s">
        <v>1407</v>
      </c>
      <c r="AM661" s="953" t="s">
        <v>1408</v>
      </c>
    </row>
    <row r="662" spans="1:39" x14ac:dyDescent="0.6">
      <c r="A662" s="995"/>
      <c r="B662" s="995"/>
      <c r="C662" s="995"/>
      <c r="D662" s="995"/>
      <c r="E662" s="995"/>
      <c r="F662" s="995"/>
      <c r="G662" s="995"/>
      <c r="H662" s="995"/>
      <c r="I662" s="995"/>
      <c r="J662" s="995"/>
      <c r="K662" s="995"/>
      <c r="L662" s="995"/>
      <c r="M662" s="995"/>
      <c r="N662" s="995"/>
      <c r="O662" s="995"/>
      <c r="P662" s="995"/>
      <c r="AL662" s="952" t="s">
        <v>1410</v>
      </c>
      <c r="AM662" s="953" t="s">
        <v>1411</v>
      </c>
    </row>
    <row r="663" spans="1:39" x14ac:dyDescent="0.6">
      <c r="A663" s="995"/>
      <c r="B663" s="995"/>
      <c r="C663" s="995"/>
      <c r="D663" s="995"/>
      <c r="E663" s="995"/>
      <c r="F663" s="995"/>
      <c r="G663" s="995"/>
      <c r="H663" s="995"/>
      <c r="I663" s="995"/>
      <c r="J663" s="995"/>
      <c r="K663" s="995"/>
      <c r="L663" s="995"/>
      <c r="M663" s="995"/>
      <c r="N663" s="995"/>
      <c r="O663" s="995"/>
      <c r="P663" s="995"/>
      <c r="AL663" s="952" t="s">
        <v>571</v>
      </c>
      <c r="AM663" s="953" t="s">
        <v>570</v>
      </c>
    </row>
    <row r="664" spans="1:39" x14ac:dyDescent="0.6">
      <c r="A664" s="995"/>
      <c r="B664" s="995"/>
      <c r="C664" s="995"/>
      <c r="D664" s="995"/>
      <c r="E664" s="995"/>
      <c r="F664" s="995"/>
      <c r="G664" s="995"/>
      <c r="H664" s="995"/>
      <c r="I664" s="995"/>
      <c r="J664" s="995"/>
      <c r="K664" s="995"/>
      <c r="L664" s="995"/>
      <c r="M664" s="995"/>
      <c r="N664" s="995"/>
      <c r="O664" s="995"/>
      <c r="P664" s="995"/>
      <c r="AL664" s="952" t="s">
        <v>842</v>
      </c>
      <c r="AM664" s="953" t="s">
        <v>843</v>
      </c>
    </row>
    <row r="665" spans="1:39" x14ac:dyDescent="0.6">
      <c r="A665" s="995"/>
      <c r="B665" s="995"/>
      <c r="C665" s="995"/>
      <c r="D665" s="995"/>
      <c r="E665" s="995"/>
      <c r="F665" s="995"/>
      <c r="G665" s="995"/>
      <c r="H665" s="995"/>
      <c r="I665" s="995"/>
      <c r="J665" s="995"/>
      <c r="K665" s="995"/>
      <c r="L665" s="995"/>
      <c r="M665" s="995"/>
      <c r="N665" s="995"/>
      <c r="O665" s="995"/>
      <c r="P665" s="995"/>
      <c r="AL665" s="952" t="s">
        <v>448</v>
      </c>
      <c r="AM665" s="953" t="s">
        <v>449</v>
      </c>
    </row>
    <row r="666" spans="1:39" x14ac:dyDescent="0.6">
      <c r="A666" s="995"/>
      <c r="B666" s="995"/>
      <c r="C666" s="995"/>
      <c r="D666" s="995"/>
      <c r="E666" s="995"/>
      <c r="F666" s="995"/>
      <c r="G666" s="995"/>
      <c r="H666" s="995"/>
      <c r="I666" s="995"/>
      <c r="J666" s="995"/>
      <c r="K666" s="995"/>
      <c r="L666" s="995"/>
      <c r="M666" s="995"/>
      <c r="N666" s="995"/>
      <c r="O666" s="995"/>
      <c r="P666" s="995"/>
      <c r="AL666" s="952" t="s">
        <v>904</v>
      </c>
      <c r="AM666" s="953" t="s">
        <v>905</v>
      </c>
    </row>
    <row r="667" spans="1:39" x14ac:dyDescent="0.6">
      <c r="A667" s="995"/>
      <c r="B667" s="995"/>
      <c r="C667" s="995"/>
      <c r="D667" s="995"/>
      <c r="E667" s="995"/>
      <c r="F667" s="995"/>
      <c r="G667" s="995"/>
      <c r="H667" s="995"/>
      <c r="I667" s="995"/>
      <c r="J667" s="995"/>
      <c r="K667" s="995"/>
      <c r="L667" s="995"/>
      <c r="M667" s="995"/>
      <c r="N667" s="995"/>
      <c r="O667" s="995"/>
      <c r="P667" s="995"/>
      <c r="AL667" s="952" t="s">
        <v>744</v>
      </c>
      <c r="AM667" s="953" t="s">
        <v>745</v>
      </c>
    </row>
    <row r="668" spans="1:39" x14ac:dyDescent="0.6">
      <c r="A668" s="995"/>
      <c r="B668" s="995"/>
      <c r="C668" s="995"/>
      <c r="D668" s="995"/>
      <c r="E668" s="995"/>
      <c r="F668" s="995"/>
      <c r="G668" s="995"/>
      <c r="H668" s="995"/>
      <c r="I668" s="995"/>
      <c r="J668" s="995"/>
      <c r="K668" s="995"/>
      <c r="L668" s="995"/>
      <c r="M668" s="995"/>
      <c r="N668" s="995"/>
      <c r="O668" s="995"/>
      <c r="P668" s="995"/>
      <c r="AL668" s="952" t="s">
        <v>160</v>
      </c>
      <c r="AM668" s="953" t="s">
        <v>161</v>
      </c>
    </row>
    <row r="669" spans="1:39" ht="29" x14ac:dyDescent="0.6">
      <c r="A669" s="995"/>
      <c r="B669" s="995"/>
      <c r="C669" s="995"/>
      <c r="D669" s="995"/>
      <c r="E669" s="995"/>
      <c r="F669" s="995"/>
      <c r="G669" s="995"/>
      <c r="H669" s="995"/>
      <c r="I669" s="995"/>
      <c r="J669" s="995"/>
      <c r="K669" s="995"/>
      <c r="L669" s="995"/>
      <c r="M669" s="995"/>
      <c r="N669" s="995"/>
      <c r="O669" s="995"/>
      <c r="P669" s="995"/>
      <c r="AL669" s="952" t="s">
        <v>669</v>
      </c>
      <c r="AM669" s="953" t="s">
        <v>670</v>
      </c>
    </row>
    <row r="670" spans="1:39" x14ac:dyDescent="0.6">
      <c r="A670" s="995"/>
      <c r="B670" s="995"/>
      <c r="C670" s="995"/>
      <c r="D670" s="995"/>
      <c r="E670" s="995"/>
      <c r="F670" s="995"/>
      <c r="G670" s="995"/>
      <c r="H670" s="995"/>
      <c r="I670" s="995"/>
      <c r="J670" s="995"/>
      <c r="K670" s="995"/>
      <c r="L670" s="995"/>
      <c r="M670" s="995"/>
      <c r="N670" s="995"/>
      <c r="O670" s="995"/>
      <c r="P670" s="995"/>
      <c r="AL670" s="952" t="s">
        <v>1027</v>
      </c>
      <c r="AM670" s="953" t="s">
        <v>1028</v>
      </c>
    </row>
    <row r="671" spans="1:39" x14ac:dyDescent="0.6">
      <c r="A671" s="995"/>
      <c r="B671" s="995"/>
      <c r="C671" s="995"/>
      <c r="D671" s="995"/>
      <c r="E671" s="995"/>
      <c r="F671" s="995"/>
      <c r="G671" s="995"/>
      <c r="H671" s="995"/>
      <c r="I671" s="995"/>
      <c r="J671" s="995"/>
      <c r="K671" s="995"/>
      <c r="L671" s="995"/>
      <c r="M671" s="995"/>
      <c r="N671" s="995"/>
      <c r="O671" s="995"/>
      <c r="P671" s="995"/>
      <c r="AL671" s="952" t="s">
        <v>1066</v>
      </c>
      <c r="AM671" s="953" t="s">
        <v>1067</v>
      </c>
    </row>
    <row r="672" spans="1:39" x14ac:dyDescent="0.6">
      <c r="A672" s="995"/>
      <c r="B672" s="995"/>
      <c r="C672" s="995"/>
      <c r="D672" s="995"/>
      <c r="E672" s="995"/>
      <c r="F672" s="995"/>
      <c r="G672" s="995"/>
      <c r="H672" s="995"/>
      <c r="I672" s="995"/>
      <c r="J672" s="995"/>
      <c r="K672" s="995"/>
      <c r="L672" s="995"/>
      <c r="M672" s="995"/>
      <c r="N672" s="995"/>
      <c r="O672" s="995"/>
      <c r="P672" s="995"/>
      <c r="AL672" s="952" t="s">
        <v>1107</v>
      </c>
      <c r="AM672" s="953" t="s">
        <v>1106</v>
      </c>
    </row>
    <row r="673" spans="1:39" ht="29" x14ac:dyDescent="0.6">
      <c r="A673" s="995"/>
      <c r="B673" s="995"/>
      <c r="C673" s="995"/>
      <c r="D673" s="995"/>
      <c r="E673" s="995"/>
      <c r="F673" s="995"/>
      <c r="G673" s="995"/>
      <c r="H673" s="995"/>
      <c r="I673" s="995"/>
      <c r="J673" s="995"/>
      <c r="K673" s="995"/>
      <c r="L673" s="995"/>
      <c r="M673" s="995"/>
      <c r="N673" s="995"/>
      <c r="O673" s="995"/>
      <c r="P673" s="995"/>
      <c r="AL673" s="952" t="s">
        <v>1308</v>
      </c>
      <c r="AM673" s="953" t="s">
        <v>1309</v>
      </c>
    </row>
    <row r="674" spans="1:39" ht="29" x14ac:dyDescent="0.6">
      <c r="A674" s="995"/>
      <c r="B674" s="995"/>
      <c r="C674" s="995"/>
      <c r="D674" s="995"/>
      <c r="E674" s="995"/>
      <c r="F674" s="995"/>
      <c r="G674" s="995"/>
      <c r="H674" s="995"/>
      <c r="I674" s="995"/>
      <c r="J674" s="995"/>
      <c r="K674" s="995"/>
      <c r="L674" s="995"/>
      <c r="M674" s="995"/>
      <c r="N674" s="995"/>
      <c r="O674" s="995"/>
      <c r="P674" s="995"/>
      <c r="AL674" s="952" t="s">
        <v>1382</v>
      </c>
      <c r="AM674" s="953" t="s">
        <v>1383</v>
      </c>
    </row>
    <row r="675" spans="1:39" x14ac:dyDescent="0.6">
      <c r="A675" s="995"/>
      <c r="B675" s="995"/>
      <c r="C675" s="995"/>
      <c r="D675" s="995"/>
      <c r="E675" s="995"/>
      <c r="F675" s="995"/>
      <c r="G675" s="995"/>
      <c r="H675" s="995"/>
      <c r="I675" s="995"/>
      <c r="J675" s="995"/>
      <c r="K675" s="995"/>
      <c r="L675" s="995"/>
      <c r="M675" s="995"/>
      <c r="N675" s="995"/>
      <c r="O675" s="995"/>
      <c r="P675" s="995"/>
      <c r="AL675" s="952" t="s">
        <v>1493</v>
      </c>
      <c r="AM675" s="953" t="s">
        <v>1494</v>
      </c>
    </row>
    <row r="676" spans="1:39" x14ac:dyDescent="0.6">
      <c r="A676" s="995"/>
      <c r="B676" s="995"/>
      <c r="C676" s="995"/>
      <c r="D676" s="995"/>
      <c r="E676" s="995"/>
      <c r="F676" s="995"/>
      <c r="G676" s="995"/>
      <c r="H676" s="995"/>
      <c r="I676" s="995"/>
      <c r="J676" s="995"/>
      <c r="K676" s="995"/>
      <c r="L676" s="995"/>
      <c r="M676" s="995"/>
      <c r="N676" s="995"/>
      <c r="O676" s="995"/>
      <c r="P676" s="995"/>
      <c r="AL676" s="952" t="s">
        <v>1062</v>
      </c>
      <c r="AM676" s="953" t="s">
        <v>1063</v>
      </c>
    </row>
    <row r="677" spans="1:39" ht="29" x14ac:dyDescent="0.6">
      <c r="A677" s="995"/>
      <c r="B677" s="995"/>
      <c r="C677" s="995"/>
      <c r="D677" s="995"/>
      <c r="E677" s="995"/>
      <c r="F677" s="995"/>
      <c r="G677" s="995"/>
      <c r="H677" s="995"/>
      <c r="I677" s="995"/>
      <c r="J677" s="995"/>
      <c r="K677" s="995"/>
      <c r="L677" s="995"/>
      <c r="M677" s="995"/>
      <c r="N677" s="995"/>
      <c r="O677" s="995"/>
      <c r="P677" s="995"/>
      <c r="AL677" s="952" t="s">
        <v>1709</v>
      </c>
      <c r="AM677" s="953" t="s">
        <v>1645</v>
      </c>
    </row>
    <row r="678" spans="1:39" x14ac:dyDescent="0.6">
      <c r="A678" s="995"/>
      <c r="B678" s="995"/>
      <c r="C678" s="995"/>
      <c r="D678" s="995"/>
      <c r="E678" s="995"/>
      <c r="F678" s="995"/>
      <c r="G678" s="995"/>
      <c r="H678" s="995"/>
      <c r="I678" s="995"/>
      <c r="J678" s="995"/>
      <c r="K678" s="995"/>
      <c r="L678" s="995"/>
      <c r="M678" s="995"/>
      <c r="N678" s="995"/>
      <c r="O678" s="995"/>
      <c r="P678" s="995"/>
      <c r="AL678" s="952" t="s">
        <v>559</v>
      </c>
      <c r="AM678" s="953" t="s">
        <v>560</v>
      </c>
    </row>
    <row r="679" spans="1:39" ht="29" x14ac:dyDescent="0.6">
      <c r="A679" s="995"/>
      <c r="B679" s="995"/>
      <c r="C679" s="995"/>
      <c r="D679" s="995"/>
      <c r="E679" s="995"/>
      <c r="F679" s="995"/>
      <c r="G679" s="995"/>
      <c r="H679" s="995"/>
      <c r="I679" s="995"/>
      <c r="J679" s="995"/>
      <c r="K679" s="995"/>
      <c r="L679" s="995"/>
      <c r="M679" s="995"/>
      <c r="N679" s="995"/>
      <c r="O679" s="995"/>
      <c r="P679" s="995"/>
      <c r="AL679" s="952" t="s">
        <v>1652</v>
      </c>
      <c r="AM679" s="953" t="s">
        <v>715</v>
      </c>
    </row>
    <row r="680" spans="1:39" x14ac:dyDescent="0.6">
      <c r="A680" s="995"/>
      <c r="B680" s="995"/>
      <c r="C680" s="995"/>
      <c r="D680" s="995"/>
      <c r="E680" s="995"/>
      <c r="F680" s="995"/>
      <c r="G680" s="995"/>
      <c r="H680" s="995"/>
      <c r="I680" s="995"/>
      <c r="J680" s="995"/>
      <c r="K680" s="995"/>
      <c r="L680" s="995"/>
      <c r="M680" s="995"/>
      <c r="N680" s="995"/>
      <c r="O680" s="995"/>
      <c r="P680" s="995"/>
      <c r="AL680" s="952" t="s">
        <v>257</v>
      </c>
      <c r="AM680" s="953" t="s">
        <v>258</v>
      </c>
    </row>
    <row r="681" spans="1:39" x14ac:dyDescent="0.6">
      <c r="A681" s="995"/>
      <c r="B681" s="995"/>
      <c r="C681" s="995"/>
      <c r="D681" s="995"/>
      <c r="E681" s="995"/>
      <c r="F681" s="995"/>
      <c r="G681" s="995"/>
      <c r="H681" s="995"/>
      <c r="I681" s="995"/>
      <c r="J681" s="995"/>
      <c r="K681" s="995"/>
      <c r="L681" s="995"/>
      <c r="M681" s="995"/>
      <c r="N681" s="995"/>
      <c r="O681" s="995"/>
      <c r="P681" s="995"/>
      <c r="AL681" s="952" t="s">
        <v>276</v>
      </c>
      <c r="AM681" s="953" t="s">
        <v>277</v>
      </c>
    </row>
    <row r="682" spans="1:39" x14ac:dyDescent="0.6">
      <c r="A682" s="995"/>
      <c r="B682" s="995"/>
      <c r="C682" s="995"/>
      <c r="D682" s="995"/>
      <c r="E682" s="995"/>
      <c r="F682" s="995"/>
      <c r="G682" s="995"/>
      <c r="H682" s="995"/>
      <c r="I682" s="995"/>
      <c r="J682" s="995"/>
      <c r="K682" s="995"/>
      <c r="L682" s="995"/>
      <c r="M682" s="995"/>
      <c r="N682" s="995"/>
      <c r="O682" s="995"/>
      <c r="P682" s="995"/>
      <c r="AL682" s="952" t="s">
        <v>1421</v>
      </c>
      <c r="AM682" s="953" t="s">
        <v>1422</v>
      </c>
    </row>
    <row r="683" spans="1:39" x14ac:dyDescent="0.6">
      <c r="A683" s="995"/>
      <c r="B683" s="995"/>
      <c r="C683" s="995"/>
      <c r="D683" s="995"/>
      <c r="E683" s="995"/>
      <c r="F683" s="995"/>
      <c r="G683" s="995"/>
      <c r="H683" s="995"/>
      <c r="I683" s="995"/>
      <c r="J683" s="995"/>
      <c r="K683" s="995"/>
      <c r="L683" s="995"/>
      <c r="M683" s="995"/>
      <c r="N683" s="995"/>
      <c r="O683" s="995"/>
      <c r="P683" s="995"/>
      <c r="AL683" s="952" t="s">
        <v>1464</v>
      </c>
      <c r="AM683" s="953" t="s">
        <v>1465</v>
      </c>
    </row>
    <row r="684" spans="1:39" x14ac:dyDescent="0.6">
      <c r="A684" s="995"/>
      <c r="B684" s="995"/>
      <c r="C684" s="995"/>
      <c r="D684" s="995"/>
      <c r="E684" s="995"/>
      <c r="F684" s="995"/>
      <c r="G684" s="995"/>
      <c r="H684" s="995"/>
      <c r="I684" s="995"/>
      <c r="J684" s="995"/>
      <c r="K684" s="995"/>
      <c r="L684" s="995"/>
      <c r="M684" s="995"/>
      <c r="N684" s="995"/>
      <c r="O684" s="995"/>
      <c r="P684" s="995"/>
      <c r="AL684" s="952" t="s">
        <v>1330</v>
      </c>
      <c r="AM684" s="953" t="s">
        <v>1331</v>
      </c>
    </row>
    <row r="685" spans="1:39" x14ac:dyDescent="0.6">
      <c r="A685" s="995"/>
      <c r="B685" s="995"/>
      <c r="C685" s="995"/>
      <c r="D685" s="995"/>
      <c r="E685" s="995"/>
      <c r="F685" s="995"/>
      <c r="G685" s="995"/>
      <c r="H685" s="995"/>
      <c r="I685" s="995"/>
      <c r="J685" s="995"/>
      <c r="K685" s="995"/>
      <c r="L685" s="995"/>
      <c r="M685" s="995"/>
      <c r="N685" s="995"/>
      <c r="O685" s="995"/>
      <c r="P685" s="995"/>
      <c r="AL685" s="952" t="s">
        <v>1707</v>
      </c>
      <c r="AM685" s="953" t="s">
        <v>1580</v>
      </c>
    </row>
    <row r="686" spans="1:39" x14ac:dyDescent="0.6">
      <c r="A686" s="995"/>
      <c r="B686" s="995"/>
      <c r="C686" s="995"/>
      <c r="D686" s="995"/>
      <c r="E686" s="995"/>
      <c r="F686" s="995"/>
      <c r="G686" s="995"/>
      <c r="H686" s="995"/>
      <c r="I686" s="995"/>
      <c r="J686" s="995"/>
      <c r="K686" s="995"/>
      <c r="L686" s="995"/>
      <c r="M686" s="995"/>
      <c r="N686" s="995"/>
      <c r="O686" s="995"/>
      <c r="P686" s="995"/>
      <c r="AL686" s="952" t="s">
        <v>1512</v>
      </c>
      <c r="AM686" s="953" t="s">
        <v>1513</v>
      </c>
    </row>
    <row r="687" spans="1:39" x14ac:dyDescent="0.6">
      <c r="A687" s="995"/>
      <c r="B687" s="995"/>
      <c r="C687" s="995"/>
      <c r="D687" s="995"/>
      <c r="E687" s="995"/>
      <c r="F687" s="995"/>
      <c r="G687" s="995"/>
      <c r="H687" s="995"/>
      <c r="I687" s="995"/>
      <c r="J687" s="995"/>
      <c r="K687" s="995"/>
      <c r="L687" s="995"/>
      <c r="M687" s="995"/>
      <c r="N687" s="995"/>
      <c r="O687" s="995"/>
      <c r="P687" s="995"/>
      <c r="AL687" s="952" t="s">
        <v>71</v>
      </c>
      <c r="AM687" s="953" t="s">
        <v>8</v>
      </c>
    </row>
    <row r="688" spans="1:39" x14ac:dyDescent="0.6">
      <c r="A688" s="995"/>
      <c r="B688" s="995"/>
      <c r="C688" s="995"/>
      <c r="D688" s="995"/>
      <c r="E688" s="995"/>
      <c r="F688" s="995"/>
      <c r="G688" s="995"/>
      <c r="H688" s="995"/>
      <c r="I688" s="995"/>
      <c r="J688" s="995"/>
      <c r="K688" s="995"/>
      <c r="L688" s="995"/>
      <c r="M688" s="995"/>
      <c r="N688" s="995"/>
      <c r="O688" s="995"/>
      <c r="P688" s="995"/>
      <c r="AL688" s="952" t="s">
        <v>649</v>
      </c>
      <c r="AM688" s="953" t="s">
        <v>650</v>
      </c>
    </row>
    <row r="689" spans="1:39" x14ac:dyDescent="0.6">
      <c r="A689" s="995"/>
      <c r="B689" s="995"/>
      <c r="C689" s="995"/>
      <c r="D689" s="995"/>
      <c r="E689" s="995"/>
      <c r="F689" s="995"/>
      <c r="G689" s="995"/>
      <c r="H689" s="995"/>
      <c r="I689" s="995"/>
      <c r="J689" s="995"/>
      <c r="K689" s="995"/>
      <c r="L689" s="995"/>
      <c r="M689" s="995"/>
      <c r="N689" s="995"/>
      <c r="O689" s="995"/>
      <c r="P689" s="995"/>
      <c r="AL689" s="952" t="s">
        <v>1609</v>
      </c>
      <c r="AM689" s="953" t="s">
        <v>103</v>
      </c>
    </row>
    <row r="690" spans="1:39" x14ac:dyDescent="0.6">
      <c r="A690" s="995"/>
      <c r="B690" s="995"/>
      <c r="C690" s="995"/>
      <c r="D690" s="995"/>
      <c r="E690" s="995"/>
      <c r="F690" s="995"/>
      <c r="G690" s="995"/>
      <c r="H690" s="995"/>
      <c r="I690" s="995"/>
      <c r="J690" s="995"/>
      <c r="K690" s="995"/>
      <c r="L690" s="995"/>
      <c r="M690" s="995"/>
      <c r="N690" s="995"/>
      <c r="O690" s="995"/>
      <c r="P690" s="995"/>
      <c r="AL690" s="952" t="s">
        <v>130</v>
      </c>
      <c r="AM690" s="953" t="s">
        <v>131</v>
      </c>
    </row>
    <row r="691" spans="1:39" ht="29" x14ac:dyDescent="0.6">
      <c r="A691" s="995"/>
      <c r="B691" s="995"/>
      <c r="C691" s="995"/>
      <c r="D691" s="995"/>
      <c r="E691" s="995"/>
      <c r="F691" s="995"/>
      <c r="G691" s="995"/>
      <c r="H691" s="995"/>
      <c r="I691" s="995"/>
      <c r="J691" s="995"/>
      <c r="K691" s="995"/>
      <c r="L691" s="995"/>
      <c r="M691" s="995"/>
      <c r="N691" s="995"/>
      <c r="O691" s="995"/>
      <c r="P691" s="995"/>
      <c r="AL691" s="952" t="s">
        <v>651</v>
      </c>
      <c r="AM691" s="953" t="s">
        <v>119</v>
      </c>
    </row>
    <row r="692" spans="1:39" x14ac:dyDescent="0.6">
      <c r="A692" s="995"/>
      <c r="B692" s="995"/>
      <c r="C692" s="995"/>
      <c r="D692" s="995"/>
      <c r="E692" s="995"/>
      <c r="F692" s="995"/>
      <c r="G692" s="995"/>
      <c r="H692" s="995"/>
      <c r="I692" s="995"/>
      <c r="J692" s="995"/>
      <c r="K692" s="995"/>
      <c r="L692" s="995"/>
      <c r="M692" s="995"/>
      <c r="N692" s="995"/>
      <c r="O692" s="995"/>
      <c r="P692" s="995"/>
      <c r="AL692" s="952" t="s">
        <v>737</v>
      </c>
      <c r="AM692" s="953" t="s">
        <v>738</v>
      </c>
    </row>
    <row r="693" spans="1:39" x14ac:dyDescent="0.6">
      <c r="A693" s="995"/>
      <c r="B693" s="995"/>
      <c r="C693" s="995"/>
      <c r="D693" s="995"/>
      <c r="E693" s="995"/>
      <c r="F693" s="995"/>
      <c r="G693" s="995"/>
      <c r="H693" s="995"/>
      <c r="I693" s="995"/>
      <c r="J693" s="995"/>
      <c r="K693" s="995"/>
      <c r="L693" s="995"/>
      <c r="M693" s="995"/>
      <c r="N693" s="995"/>
      <c r="O693" s="995"/>
      <c r="P693" s="995"/>
      <c r="AL693" s="952" t="s">
        <v>759</v>
      </c>
      <c r="AM693" s="953" t="s">
        <v>760</v>
      </c>
    </row>
    <row r="694" spans="1:39" x14ac:dyDescent="0.6">
      <c r="A694" s="995"/>
      <c r="B694" s="995"/>
      <c r="C694" s="995"/>
      <c r="D694" s="995"/>
      <c r="E694" s="995"/>
      <c r="F694" s="995"/>
      <c r="G694" s="995"/>
      <c r="H694" s="995"/>
      <c r="I694" s="995"/>
      <c r="J694" s="995"/>
      <c r="K694" s="995"/>
      <c r="L694" s="995"/>
      <c r="M694" s="995"/>
      <c r="N694" s="995"/>
      <c r="O694" s="995"/>
      <c r="P694" s="995"/>
      <c r="AL694" s="952" t="s">
        <v>790</v>
      </c>
      <c r="AM694" s="953" t="s">
        <v>791</v>
      </c>
    </row>
    <row r="695" spans="1:39" x14ac:dyDescent="0.6">
      <c r="A695" s="995"/>
      <c r="B695" s="995"/>
      <c r="C695" s="995"/>
      <c r="D695" s="995"/>
      <c r="E695" s="995"/>
      <c r="F695" s="995"/>
      <c r="G695" s="995"/>
      <c r="H695" s="995"/>
      <c r="I695" s="995"/>
      <c r="J695" s="995"/>
      <c r="K695" s="995"/>
      <c r="L695" s="995"/>
      <c r="M695" s="995"/>
      <c r="N695" s="995"/>
      <c r="O695" s="995"/>
      <c r="P695" s="995"/>
      <c r="AL695" s="952" t="s">
        <v>812</v>
      </c>
      <c r="AM695" s="953" t="s">
        <v>813</v>
      </c>
    </row>
    <row r="696" spans="1:39" x14ac:dyDescent="0.6">
      <c r="A696" s="995"/>
      <c r="B696" s="995"/>
      <c r="C696" s="995"/>
      <c r="D696" s="995"/>
      <c r="E696" s="995"/>
      <c r="F696" s="995"/>
      <c r="G696" s="995"/>
      <c r="H696" s="995"/>
      <c r="I696" s="995"/>
      <c r="J696" s="995"/>
      <c r="K696" s="995"/>
      <c r="L696" s="995"/>
      <c r="M696" s="995"/>
      <c r="N696" s="995"/>
      <c r="O696" s="995"/>
      <c r="P696" s="995"/>
      <c r="AL696" s="952" t="s">
        <v>820</v>
      </c>
      <c r="AM696" s="953" t="s">
        <v>821</v>
      </c>
    </row>
    <row r="697" spans="1:39" x14ac:dyDescent="0.6">
      <c r="A697" s="995"/>
      <c r="B697" s="995"/>
      <c r="C697" s="995"/>
      <c r="D697" s="995"/>
      <c r="E697" s="995"/>
      <c r="F697" s="995"/>
      <c r="G697" s="995"/>
      <c r="H697" s="995"/>
      <c r="I697" s="995"/>
      <c r="J697" s="995"/>
      <c r="K697" s="995"/>
      <c r="L697" s="995"/>
      <c r="M697" s="995"/>
      <c r="N697" s="995"/>
      <c r="O697" s="995"/>
      <c r="P697" s="995"/>
      <c r="AL697" s="952" t="s">
        <v>855</v>
      </c>
      <c r="AM697" s="953" t="s">
        <v>856</v>
      </c>
    </row>
    <row r="698" spans="1:39" x14ac:dyDescent="0.6">
      <c r="A698" s="995"/>
      <c r="B698" s="995"/>
      <c r="C698" s="995"/>
      <c r="D698" s="995"/>
      <c r="E698" s="995"/>
      <c r="F698" s="995"/>
      <c r="G698" s="995"/>
      <c r="H698" s="995"/>
      <c r="I698" s="995"/>
      <c r="J698" s="995"/>
      <c r="K698" s="995"/>
      <c r="L698" s="995"/>
      <c r="M698" s="995"/>
      <c r="N698" s="995"/>
      <c r="O698" s="995"/>
      <c r="P698" s="995"/>
      <c r="AL698" s="952" t="s">
        <v>926</v>
      </c>
      <c r="AM698" s="953" t="s">
        <v>927</v>
      </c>
    </row>
    <row r="699" spans="1:39" ht="29" x14ac:dyDescent="0.6">
      <c r="A699" s="995"/>
      <c r="B699" s="995"/>
      <c r="C699" s="995"/>
      <c r="D699" s="995"/>
      <c r="E699" s="995"/>
      <c r="F699" s="995"/>
      <c r="G699" s="995"/>
      <c r="H699" s="995"/>
      <c r="I699" s="995"/>
      <c r="J699" s="995"/>
      <c r="K699" s="995"/>
      <c r="L699" s="995"/>
      <c r="M699" s="995"/>
      <c r="N699" s="995"/>
      <c r="O699" s="995"/>
      <c r="P699" s="995"/>
      <c r="AL699" s="952" t="s">
        <v>1232</v>
      </c>
      <c r="AM699" s="953" t="s">
        <v>1728</v>
      </c>
    </row>
    <row r="700" spans="1:39" x14ac:dyDescent="0.6">
      <c r="A700" s="995"/>
      <c r="B700" s="995"/>
      <c r="C700" s="995"/>
      <c r="D700" s="995"/>
      <c r="E700" s="995"/>
      <c r="F700" s="995"/>
      <c r="G700" s="995"/>
      <c r="H700" s="995"/>
      <c r="I700" s="995"/>
      <c r="J700" s="995"/>
      <c r="K700" s="995"/>
      <c r="L700" s="995"/>
      <c r="M700" s="995"/>
      <c r="N700" s="995"/>
      <c r="O700" s="995"/>
      <c r="P700" s="995"/>
      <c r="AL700" s="952" t="s">
        <v>1286</v>
      </c>
      <c r="AM700" s="953" t="s">
        <v>1287</v>
      </c>
    </row>
    <row r="701" spans="1:39" ht="29" x14ac:dyDescent="0.6">
      <c r="A701" s="995"/>
      <c r="B701" s="995"/>
      <c r="C701" s="995"/>
      <c r="D701" s="995"/>
      <c r="E701" s="995"/>
      <c r="F701" s="995"/>
      <c r="G701" s="995"/>
      <c r="H701" s="995"/>
      <c r="I701" s="995"/>
      <c r="J701" s="995"/>
      <c r="K701" s="995"/>
      <c r="L701" s="995"/>
      <c r="M701" s="995"/>
      <c r="N701" s="995"/>
      <c r="O701" s="995"/>
      <c r="P701" s="995"/>
      <c r="AL701" s="952" t="s">
        <v>1312</v>
      </c>
      <c r="AM701" s="953" t="s">
        <v>1313</v>
      </c>
    </row>
    <row r="702" spans="1:39" x14ac:dyDescent="0.6">
      <c r="A702" s="995"/>
      <c r="B702" s="995"/>
      <c r="C702" s="995"/>
      <c r="D702" s="995"/>
      <c r="E702" s="995"/>
      <c r="F702" s="995"/>
      <c r="G702" s="995"/>
      <c r="H702" s="995"/>
      <c r="I702" s="995"/>
      <c r="J702" s="995"/>
      <c r="K702" s="995"/>
      <c r="L702" s="995"/>
      <c r="M702" s="995"/>
      <c r="N702" s="995"/>
      <c r="O702" s="995"/>
      <c r="P702" s="995"/>
      <c r="AL702" s="952" t="s">
        <v>1314</v>
      </c>
      <c r="AM702" s="953" t="s">
        <v>1315</v>
      </c>
    </row>
    <row r="703" spans="1:39" x14ac:dyDescent="0.6">
      <c r="A703" s="995"/>
      <c r="B703" s="995"/>
      <c r="C703" s="995"/>
      <c r="D703" s="995"/>
      <c r="E703" s="995"/>
      <c r="F703" s="995"/>
      <c r="G703" s="995"/>
      <c r="H703" s="995"/>
      <c r="I703" s="995"/>
      <c r="J703" s="995"/>
      <c r="K703" s="995"/>
      <c r="L703" s="995"/>
      <c r="M703" s="995"/>
      <c r="N703" s="995"/>
      <c r="O703" s="995"/>
      <c r="P703" s="995"/>
      <c r="AL703" s="952" t="s">
        <v>1376</v>
      </c>
      <c r="AM703" s="953" t="s">
        <v>119</v>
      </c>
    </row>
    <row r="704" spans="1:39" ht="29" x14ac:dyDescent="0.6">
      <c r="A704" s="995"/>
      <c r="B704" s="995"/>
      <c r="C704" s="995"/>
      <c r="D704" s="995"/>
      <c r="E704" s="995"/>
      <c r="F704" s="995"/>
      <c r="G704" s="995"/>
      <c r="H704" s="995"/>
      <c r="I704" s="995"/>
      <c r="J704" s="995"/>
      <c r="K704" s="995"/>
      <c r="L704" s="995"/>
      <c r="M704" s="995"/>
      <c r="N704" s="995"/>
      <c r="O704" s="995"/>
      <c r="P704" s="995"/>
      <c r="AL704" s="952" t="s">
        <v>1397</v>
      </c>
      <c r="AM704" s="953" t="s">
        <v>1398</v>
      </c>
    </row>
    <row r="705" spans="1:39" x14ac:dyDescent="0.6">
      <c r="A705" s="995"/>
      <c r="B705" s="995"/>
      <c r="C705" s="995"/>
      <c r="D705" s="995"/>
      <c r="E705" s="995"/>
      <c r="F705" s="995"/>
      <c r="G705" s="995"/>
      <c r="H705" s="995"/>
      <c r="I705" s="995"/>
      <c r="J705" s="995"/>
      <c r="K705" s="995"/>
      <c r="L705" s="995"/>
      <c r="M705" s="995"/>
      <c r="N705" s="995"/>
      <c r="O705" s="995"/>
      <c r="P705" s="995"/>
      <c r="AL705" s="952" t="s">
        <v>1460</v>
      </c>
      <c r="AM705" s="953" t="s">
        <v>1461</v>
      </c>
    </row>
    <row r="706" spans="1:39" x14ac:dyDescent="0.6">
      <c r="A706" s="995"/>
      <c r="B706" s="995"/>
      <c r="C706" s="995"/>
      <c r="D706" s="995"/>
      <c r="E706" s="995"/>
      <c r="F706" s="995"/>
      <c r="G706" s="995"/>
      <c r="H706" s="995"/>
      <c r="I706" s="995"/>
      <c r="J706" s="995"/>
      <c r="K706" s="995"/>
      <c r="L706" s="995"/>
      <c r="M706" s="995"/>
      <c r="N706" s="995"/>
      <c r="O706" s="995"/>
      <c r="P706" s="995"/>
      <c r="AL706" s="952" t="s">
        <v>1715</v>
      </c>
      <c r="AM706" s="953" t="s">
        <v>1553</v>
      </c>
    </row>
    <row r="707" spans="1:39" x14ac:dyDescent="0.6">
      <c r="A707" s="995"/>
      <c r="B707" s="995"/>
      <c r="C707" s="995"/>
      <c r="D707" s="995"/>
      <c r="E707" s="995"/>
      <c r="F707" s="995"/>
      <c r="G707" s="995"/>
      <c r="H707" s="995"/>
      <c r="I707" s="995"/>
      <c r="J707" s="995"/>
      <c r="K707" s="995"/>
      <c r="L707" s="995"/>
      <c r="M707" s="995"/>
      <c r="N707" s="995"/>
      <c r="O707" s="995"/>
      <c r="P707" s="995"/>
      <c r="AL707" s="952" t="s">
        <v>362</v>
      </c>
      <c r="AM707" s="953" t="s">
        <v>363</v>
      </c>
    </row>
    <row r="708" spans="1:39" ht="43.5" x14ac:dyDescent="0.6">
      <c r="A708" s="995"/>
      <c r="B708" s="995"/>
      <c r="C708" s="995"/>
      <c r="D708" s="995"/>
      <c r="E708" s="995"/>
      <c r="F708" s="995"/>
      <c r="G708" s="995"/>
      <c r="H708" s="995"/>
      <c r="I708" s="995"/>
      <c r="J708" s="995"/>
      <c r="K708" s="995"/>
      <c r="L708" s="995"/>
      <c r="M708" s="995"/>
      <c r="N708" s="995"/>
      <c r="O708" s="995"/>
      <c r="P708" s="995"/>
      <c r="AL708" s="952" t="s">
        <v>1623</v>
      </c>
      <c r="AM708" s="953" t="s">
        <v>119</v>
      </c>
    </row>
    <row r="709" spans="1:39" x14ac:dyDescent="0.6">
      <c r="A709" s="995"/>
      <c r="B709" s="995"/>
      <c r="C709" s="995"/>
      <c r="D709" s="995"/>
      <c r="E709" s="995"/>
      <c r="F709" s="995"/>
      <c r="G709" s="995"/>
      <c r="H709" s="995"/>
      <c r="I709" s="995"/>
      <c r="J709" s="995"/>
      <c r="K709" s="995"/>
      <c r="L709" s="995"/>
      <c r="M709" s="995"/>
      <c r="N709" s="995"/>
      <c r="O709" s="995"/>
      <c r="P709" s="995"/>
      <c r="AL709" s="952" t="s">
        <v>698</v>
      </c>
      <c r="AM709" s="953" t="s">
        <v>699</v>
      </c>
    </row>
    <row r="710" spans="1:39" x14ac:dyDescent="0.6">
      <c r="A710" s="995"/>
      <c r="B710" s="995"/>
      <c r="C710" s="995"/>
      <c r="D710" s="995"/>
      <c r="E710" s="995"/>
      <c r="F710" s="995"/>
      <c r="G710" s="995"/>
      <c r="H710" s="995"/>
      <c r="I710" s="995"/>
      <c r="J710" s="995"/>
      <c r="K710" s="995"/>
      <c r="L710" s="995"/>
      <c r="M710" s="995"/>
      <c r="N710" s="995"/>
      <c r="O710" s="995"/>
      <c r="P710" s="995"/>
      <c r="AL710" s="952" t="s">
        <v>959</v>
      </c>
      <c r="AM710" s="953" t="s">
        <v>960</v>
      </c>
    </row>
    <row r="711" spans="1:39" x14ac:dyDescent="0.6">
      <c r="A711" s="995"/>
      <c r="B711" s="995"/>
      <c r="C711" s="995"/>
      <c r="D711" s="995"/>
      <c r="E711" s="995"/>
      <c r="F711" s="995"/>
      <c r="G711" s="995"/>
      <c r="H711" s="995"/>
      <c r="I711" s="995"/>
      <c r="J711" s="995"/>
      <c r="K711" s="995"/>
      <c r="L711" s="995"/>
      <c r="M711" s="995"/>
      <c r="N711" s="995"/>
      <c r="O711" s="995"/>
      <c r="P711" s="995"/>
      <c r="AL711" s="952" t="s">
        <v>1501</v>
      </c>
      <c r="AM711" s="953" t="s">
        <v>1502</v>
      </c>
    </row>
    <row r="712" spans="1:39" x14ac:dyDescent="0.6">
      <c r="A712" s="995"/>
      <c r="B712" s="995"/>
      <c r="C712" s="995"/>
      <c r="D712" s="995"/>
      <c r="E712" s="995"/>
      <c r="F712" s="995"/>
      <c r="G712" s="995"/>
      <c r="H712" s="995"/>
      <c r="I712" s="995"/>
      <c r="J712" s="995"/>
      <c r="K712" s="995"/>
      <c r="L712" s="995"/>
      <c r="M712" s="995"/>
      <c r="N712" s="995"/>
      <c r="O712" s="995"/>
      <c r="P712" s="995"/>
      <c r="AL712" s="952" t="s">
        <v>1354</v>
      </c>
      <c r="AM712" s="953" t="s">
        <v>1355</v>
      </c>
    </row>
    <row r="713" spans="1:39" ht="29" x14ac:dyDescent="0.6">
      <c r="A713" s="995"/>
      <c r="B713" s="995"/>
      <c r="C713" s="995"/>
      <c r="D713" s="995"/>
      <c r="E713" s="995"/>
      <c r="F713" s="995"/>
      <c r="G713" s="995"/>
      <c r="H713" s="995"/>
      <c r="I713" s="995"/>
      <c r="J713" s="995"/>
      <c r="K713" s="995"/>
      <c r="L713" s="995"/>
      <c r="M713" s="995"/>
      <c r="N713" s="995"/>
      <c r="O713" s="995"/>
      <c r="P713" s="995"/>
      <c r="AL713" s="952" t="s">
        <v>1235</v>
      </c>
      <c r="AM713" s="953" t="s">
        <v>1236</v>
      </c>
    </row>
    <row r="714" spans="1:39" x14ac:dyDescent="0.6">
      <c r="A714" s="995"/>
      <c r="B714" s="995"/>
      <c r="C714" s="995"/>
      <c r="D714" s="995"/>
      <c r="E714" s="995"/>
      <c r="F714" s="995"/>
      <c r="G714" s="995"/>
      <c r="H714" s="995"/>
      <c r="I714" s="995"/>
      <c r="J714" s="995"/>
      <c r="K714" s="995"/>
      <c r="L714" s="995"/>
      <c r="M714" s="995"/>
      <c r="N714" s="995"/>
      <c r="O714" s="995"/>
      <c r="P714" s="995"/>
      <c r="AL714" s="952" t="s">
        <v>1310</v>
      </c>
      <c r="AM714" s="953" t="s">
        <v>1311</v>
      </c>
    </row>
    <row r="715" spans="1:39" x14ac:dyDescent="0.6">
      <c r="A715" s="995"/>
      <c r="B715" s="995"/>
      <c r="C715" s="995"/>
      <c r="D715" s="995"/>
      <c r="E715" s="995"/>
      <c r="F715" s="995"/>
      <c r="G715" s="995"/>
      <c r="H715" s="995"/>
      <c r="I715" s="995"/>
      <c r="J715" s="995"/>
      <c r="K715" s="995"/>
      <c r="L715" s="995"/>
      <c r="M715" s="995"/>
      <c r="N715" s="995"/>
      <c r="O715" s="995"/>
      <c r="P715" s="995"/>
      <c r="AL715" s="952" t="s">
        <v>982</v>
      </c>
      <c r="AM715" s="953" t="s">
        <v>983</v>
      </c>
    </row>
    <row r="716" spans="1:39" x14ac:dyDescent="0.6">
      <c r="A716" s="995"/>
      <c r="B716" s="995"/>
      <c r="C716" s="995"/>
      <c r="D716" s="995"/>
      <c r="E716" s="995"/>
      <c r="F716" s="995"/>
      <c r="G716" s="995"/>
      <c r="H716" s="995"/>
      <c r="I716" s="995"/>
      <c r="J716" s="995"/>
      <c r="K716" s="995"/>
      <c r="L716" s="995"/>
      <c r="M716" s="995"/>
      <c r="N716" s="995"/>
      <c r="O716" s="995"/>
      <c r="P716" s="995"/>
      <c r="AL716" s="952" t="s">
        <v>366</v>
      </c>
      <c r="AM716" s="953" t="s">
        <v>367</v>
      </c>
    </row>
    <row r="717" spans="1:39" x14ac:dyDescent="0.6">
      <c r="A717" s="995"/>
      <c r="B717" s="995"/>
      <c r="C717" s="995"/>
      <c r="D717" s="995"/>
      <c r="E717" s="995"/>
      <c r="F717" s="995"/>
      <c r="G717" s="995"/>
      <c r="H717" s="995"/>
      <c r="I717" s="995"/>
      <c r="J717" s="995"/>
      <c r="K717" s="995"/>
      <c r="L717" s="995"/>
      <c r="M717" s="995"/>
      <c r="N717" s="995"/>
      <c r="O717" s="995"/>
      <c r="P717" s="995"/>
      <c r="AL717" s="952" t="s">
        <v>427</v>
      </c>
      <c r="AM717" s="953" t="s">
        <v>428</v>
      </c>
    </row>
    <row r="718" spans="1:39" x14ac:dyDescent="0.6">
      <c r="A718" s="995"/>
      <c r="B718" s="995"/>
      <c r="C718" s="995"/>
      <c r="D718" s="995"/>
      <c r="E718" s="995"/>
      <c r="F718" s="995"/>
      <c r="G718" s="995"/>
      <c r="H718" s="995"/>
      <c r="I718" s="995"/>
      <c r="J718" s="995"/>
      <c r="K718" s="995"/>
      <c r="L718" s="995"/>
      <c r="M718" s="995"/>
      <c r="N718" s="995"/>
      <c r="O718" s="995"/>
      <c r="P718" s="995"/>
      <c r="AL718" s="952" t="s">
        <v>746</v>
      </c>
      <c r="AM718" s="953" t="s">
        <v>747</v>
      </c>
    </row>
    <row r="719" spans="1:39" x14ac:dyDescent="0.6">
      <c r="A719" s="995"/>
      <c r="B719" s="995"/>
      <c r="C719" s="995"/>
      <c r="D719" s="995"/>
      <c r="E719" s="995"/>
      <c r="F719" s="995"/>
      <c r="G719" s="995"/>
      <c r="H719" s="995"/>
      <c r="I719" s="995"/>
      <c r="J719" s="995"/>
      <c r="K719" s="995"/>
      <c r="L719" s="995"/>
      <c r="M719" s="995"/>
      <c r="N719" s="995"/>
      <c r="O719" s="995"/>
      <c r="P719" s="995"/>
      <c r="AL719" s="952" t="s">
        <v>1282</v>
      </c>
      <c r="AM719" s="953" t="s">
        <v>1283</v>
      </c>
    </row>
    <row r="720" spans="1:39" x14ac:dyDescent="0.6">
      <c r="A720" s="995"/>
      <c r="B720" s="995"/>
      <c r="C720" s="995"/>
      <c r="D720" s="995"/>
      <c r="E720" s="995"/>
      <c r="F720" s="995"/>
      <c r="G720" s="995"/>
      <c r="H720" s="995"/>
      <c r="I720" s="995"/>
      <c r="J720" s="995"/>
      <c r="K720" s="995"/>
      <c r="L720" s="995"/>
      <c r="M720" s="995"/>
      <c r="N720" s="995"/>
      <c r="O720" s="995"/>
      <c r="P720" s="995"/>
      <c r="AL720" s="952" t="s">
        <v>267</v>
      </c>
      <c r="AM720" s="953" t="s">
        <v>268</v>
      </c>
    </row>
    <row r="721" spans="1:39" x14ac:dyDescent="0.6">
      <c r="A721" s="995"/>
      <c r="B721" s="995"/>
      <c r="C721" s="995"/>
      <c r="D721" s="995"/>
      <c r="E721" s="995"/>
      <c r="F721" s="995"/>
      <c r="G721" s="995"/>
      <c r="H721" s="995"/>
      <c r="I721" s="995"/>
      <c r="J721" s="995"/>
      <c r="K721" s="995"/>
      <c r="L721" s="995"/>
      <c r="M721" s="995"/>
      <c r="N721" s="995"/>
      <c r="O721" s="995"/>
      <c r="P721" s="995"/>
      <c r="AL721" s="952" t="s">
        <v>790</v>
      </c>
      <c r="AM721" s="953" t="s">
        <v>791</v>
      </c>
    </row>
    <row r="722" spans="1:39" x14ac:dyDescent="0.6">
      <c r="A722" s="995"/>
      <c r="B722" s="995"/>
      <c r="C722" s="995"/>
      <c r="D722" s="995"/>
      <c r="E722" s="995"/>
      <c r="F722" s="995"/>
      <c r="G722" s="995"/>
      <c r="H722" s="995"/>
      <c r="I722" s="995"/>
      <c r="J722" s="995"/>
      <c r="K722" s="995"/>
      <c r="L722" s="995"/>
      <c r="M722" s="995"/>
      <c r="N722" s="995"/>
      <c r="O722" s="995"/>
      <c r="P722" s="995"/>
      <c r="AL722" s="952" t="s">
        <v>880</v>
      </c>
      <c r="AM722" s="953" t="s">
        <v>881</v>
      </c>
    </row>
    <row r="723" spans="1:39" ht="43.5" x14ac:dyDescent="0.6">
      <c r="A723" s="995"/>
      <c r="B723" s="995"/>
      <c r="C723" s="995"/>
      <c r="D723" s="995"/>
      <c r="E723" s="995"/>
      <c r="F723" s="995"/>
      <c r="G723" s="995"/>
      <c r="H723" s="995"/>
      <c r="I723" s="995"/>
      <c r="J723" s="995"/>
      <c r="K723" s="995"/>
      <c r="L723" s="995"/>
      <c r="M723" s="995"/>
      <c r="N723" s="995"/>
      <c r="O723" s="995"/>
      <c r="P723" s="995"/>
      <c r="AL723" s="952" t="s">
        <v>1060</v>
      </c>
      <c r="AM723" s="953" t="s">
        <v>1061</v>
      </c>
    </row>
    <row r="724" spans="1:39" x14ac:dyDescent="0.6">
      <c r="A724" s="995"/>
      <c r="B724" s="995"/>
      <c r="C724" s="995"/>
      <c r="D724" s="995"/>
      <c r="E724" s="995"/>
      <c r="F724" s="995"/>
      <c r="G724" s="995"/>
      <c r="H724" s="995"/>
      <c r="I724" s="995"/>
      <c r="J724" s="995"/>
      <c r="K724" s="995"/>
      <c r="L724" s="995"/>
      <c r="M724" s="995"/>
      <c r="N724" s="995"/>
      <c r="O724" s="995"/>
      <c r="P724" s="995"/>
      <c r="AL724" s="952" t="s">
        <v>1687</v>
      </c>
      <c r="AM724" s="953" t="s">
        <v>1579</v>
      </c>
    </row>
    <row r="725" spans="1:39" x14ac:dyDescent="0.6">
      <c r="A725" s="995"/>
      <c r="B725" s="995"/>
      <c r="C725" s="995"/>
      <c r="D725" s="995"/>
      <c r="E725" s="995"/>
      <c r="F725" s="995"/>
      <c r="G725" s="995"/>
      <c r="H725" s="995"/>
      <c r="I725" s="995"/>
      <c r="J725" s="995"/>
      <c r="K725" s="995"/>
      <c r="L725" s="995"/>
      <c r="M725" s="995"/>
      <c r="N725" s="995"/>
      <c r="O725" s="995"/>
      <c r="P725" s="995"/>
      <c r="AL725" s="952" t="s">
        <v>132</v>
      </c>
      <c r="AM725" s="953" t="s">
        <v>133</v>
      </c>
    </row>
    <row r="726" spans="1:39" x14ac:dyDescent="0.6">
      <c r="A726" s="995"/>
      <c r="B726" s="995"/>
      <c r="C726" s="995"/>
      <c r="D726" s="995"/>
      <c r="E726" s="995"/>
      <c r="F726" s="995"/>
      <c r="G726" s="995"/>
      <c r="H726" s="995"/>
      <c r="I726" s="995"/>
      <c r="J726" s="995"/>
      <c r="K726" s="995"/>
      <c r="L726" s="995"/>
      <c r="M726" s="995"/>
      <c r="N726" s="995"/>
      <c r="O726" s="995"/>
      <c r="P726" s="995"/>
      <c r="AL726" s="952" t="s">
        <v>512</v>
      </c>
      <c r="AM726" s="953" t="s">
        <v>513</v>
      </c>
    </row>
    <row r="727" spans="1:39" x14ac:dyDescent="0.6">
      <c r="A727" s="995"/>
      <c r="B727" s="995"/>
      <c r="C727" s="995"/>
      <c r="D727" s="995"/>
      <c r="E727" s="995"/>
      <c r="F727" s="995"/>
      <c r="G727" s="995"/>
      <c r="H727" s="995"/>
      <c r="I727" s="995"/>
      <c r="J727" s="995"/>
      <c r="K727" s="995"/>
      <c r="L727" s="995"/>
      <c r="M727" s="995"/>
      <c r="N727" s="995"/>
      <c r="O727" s="995"/>
      <c r="P727" s="995"/>
      <c r="AL727" s="952" t="s">
        <v>561</v>
      </c>
      <c r="AM727" s="953" t="s">
        <v>562</v>
      </c>
    </row>
    <row r="728" spans="1:39" x14ac:dyDescent="0.6">
      <c r="A728" s="995"/>
      <c r="B728" s="995"/>
      <c r="C728" s="995"/>
      <c r="D728" s="995"/>
      <c r="E728" s="995"/>
      <c r="F728" s="995"/>
      <c r="G728" s="995"/>
      <c r="H728" s="995"/>
      <c r="I728" s="995"/>
      <c r="J728" s="995"/>
      <c r="K728" s="995"/>
      <c r="L728" s="995"/>
      <c r="M728" s="995"/>
      <c r="N728" s="995"/>
      <c r="O728" s="995"/>
      <c r="P728" s="995"/>
      <c r="AL728" s="952" t="s">
        <v>1642</v>
      </c>
      <c r="AM728" s="953" t="s">
        <v>599</v>
      </c>
    </row>
    <row r="729" spans="1:39" x14ac:dyDescent="0.6">
      <c r="A729" s="995"/>
      <c r="B729" s="995"/>
      <c r="C729" s="995"/>
      <c r="D729" s="995"/>
      <c r="E729" s="995"/>
      <c r="F729" s="995"/>
      <c r="G729" s="995"/>
      <c r="H729" s="995"/>
      <c r="I729" s="995"/>
      <c r="J729" s="995"/>
      <c r="K729" s="995"/>
      <c r="L729" s="995"/>
      <c r="M729" s="995"/>
      <c r="N729" s="995"/>
      <c r="O729" s="995"/>
      <c r="P729" s="995"/>
      <c r="AL729" s="952" t="s">
        <v>708</v>
      </c>
      <c r="AM729" s="953" t="s">
        <v>709</v>
      </c>
    </row>
    <row r="730" spans="1:39" x14ac:dyDescent="0.6">
      <c r="A730" s="995"/>
      <c r="B730" s="995"/>
      <c r="C730" s="995"/>
      <c r="D730" s="995"/>
      <c r="E730" s="995"/>
      <c r="F730" s="995"/>
      <c r="G730" s="995"/>
      <c r="H730" s="995"/>
      <c r="I730" s="995"/>
      <c r="J730" s="995"/>
      <c r="K730" s="995"/>
      <c r="L730" s="995"/>
      <c r="M730" s="995"/>
      <c r="N730" s="995"/>
      <c r="O730" s="995"/>
      <c r="P730" s="995"/>
      <c r="AL730" s="952" t="s">
        <v>748</v>
      </c>
      <c r="AM730" s="953" t="s">
        <v>749</v>
      </c>
    </row>
    <row r="731" spans="1:39" x14ac:dyDescent="0.6">
      <c r="A731" s="995"/>
      <c r="B731" s="995"/>
      <c r="C731" s="995"/>
      <c r="D731" s="995"/>
      <c r="E731" s="995"/>
      <c r="F731" s="995"/>
      <c r="G731" s="995"/>
      <c r="H731" s="995"/>
      <c r="I731" s="995"/>
      <c r="J731" s="995"/>
      <c r="K731" s="995"/>
      <c r="L731" s="995"/>
      <c r="M731" s="995"/>
      <c r="N731" s="995"/>
      <c r="O731" s="995"/>
      <c r="P731" s="995"/>
      <c r="AL731" s="952" t="s">
        <v>865</v>
      </c>
      <c r="AM731" s="953" t="s">
        <v>866</v>
      </c>
    </row>
    <row r="732" spans="1:39" x14ac:dyDescent="0.6">
      <c r="A732" s="995"/>
      <c r="B732" s="995"/>
      <c r="C732" s="995"/>
      <c r="D732" s="995"/>
      <c r="E732" s="995"/>
      <c r="F732" s="995"/>
      <c r="G732" s="995"/>
      <c r="H732" s="995"/>
      <c r="I732" s="995"/>
      <c r="J732" s="995"/>
      <c r="K732" s="995"/>
      <c r="L732" s="995"/>
      <c r="M732" s="995"/>
      <c r="N732" s="995"/>
      <c r="O732" s="995"/>
      <c r="P732" s="995"/>
      <c r="AL732" s="952" t="s">
        <v>914</v>
      </c>
      <c r="AM732" s="953" t="s">
        <v>915</v>
      </c>
    </row>
    <row r="733" spans="1:39" x14ac:dyDescent="0.6">
      <c r="A733" s="995"/>
      <c r="B733" s="995"/>
      <c r="C733" s="995"/>
      <c r="D733" s="995"/>
      <c r="E733" s="995"/>
      <c r="F733" s="995"/>
      <c r="G733" s="995"/>
      <c r="H733" s="995"/>
      <c r="I733" s="995"/>
      <c r="J733" s="995"/>
      <c r="K733" s="995"/>
      <c r="L733" s="995"/>
      <c r="M733" s="995"/>
      <c r="N733" s="995"/>
      <c r="O733" s="995"/>
      <c r="P733" s="995"/>
      <c r="AL733" s="952" t="s">
        <v>1210</v>
      </c>
      <c r="AM733" s="953" t="s">
        <v>1211</v>
      </c>
    </row>
    <row r="734" spans="1:39" x14ac:dyDescent="0.6">
      <c r="A734" s="995"/>
      <c r="B734" s="995"/>
      <c r="C734" s="995"/>
      <c r="D734" s="995"/>
      <c r="E734" s="995"/>
      <c r="F734" s="995"/>
      <c r="G734" s="995"/>
      <c r="H734" s="995"/>
      <c r="I734" s="995"/>
      <c r="J734" s="995"/>
      <c r="K734" s="995"/>
      <c r="L734" s="995"/>
      <c r="M734" s="995"/>
      <c r="N734" s="995"/>
      <c r="O734" s="995"/>
      <c r="P734" s="995"/>
      <c r="AL734" s="952" t="s">
        <v>1326</v>
      </c>
      <c r="AM734" s="953" t="s">
        <v>1327</v>
      </c>
    </row>
    <row r="735" spans="1:39" x14ac:dyDescent="0.6">
      <c r="A735" s="995"/>
      <c r="B735" s="995"/>
      <c r="C735" s="995"/>
      <c r="D735" s="995"/>
      <c r="E735" s="995"/>
      <c r="F735" s="995"/>
      <c r="G735" s="995"/>
      <c r="H735" s="995"/>
      <c r="I735" s="995"/>
      <c r="J735" s="995"/>
      <c r="K735" s="995"/>
      <c r="L735" s="995"/>
      <c r="M735" s="995"/>
      <c r="N735" s="995"/>
      <c r="O735" s="995"/>
      <c r="P735" s="995"/>
      <c r="AL735" s="952" t="s">
        <v>1362</v>
      </c>
      <c r="AM735" s="953" t="s">
        <v>1363</v>
      </c>
    </row>
    <row r="736" spans="1:39" x14ac:dyDescent="0.6">
      <c r="A736" s="995"/>
      <c r="B736" s="995"/>
      <c r="C736" s="995"/>
      <c r="D736" s="995"/>
      <c r="E736" s="995"/>
      <c r="F736" s="995"/>
      <c r="G736" s="995"/>
      <c r="H736" s="995"/>
      <c r="I736" s="995"/>
      <c r="J736" s="995"/>
      <c r="K736" s="995"/>
      <c r="L736" s="995"/>
      <c r="M736" s="995"/>
      <c r="N736" s="995"/>
      <c r="O736" s="995"/>
      <c r="P736" s="995"/>
      <c r="AL736" s="952" t="s">
        <v>1366</v>
      </c>
      <c r="AM736" s="953" t="s">
        <v>1367</v>
      </c>
    </row>
    <row r="737" spans="1:39" x14ac:dyDescent="0.6">
      <c r="A737" s="995"/>
      <c r="B737" s="995"/>
      <c r="C737" s="995"/>
      <c r="D737" s="995"/>
      <c r="E737" s="995"/>
      <c r="F737" s="995"/>
      <c r="G737" s="995"/>
      <c r="H737" s="995"/>
      <c r="I737" s="995"/>
      <c r="J737" s="995"/>
      <c r="K737" s="995"/>
      <c r="L737" s="995"/>
      <c r="M737" s="995"/>
      <c r="N737" s="995"/>
      <c r="O737" s="995"/>
      <c r="P737" s="995"/>
      <c r="AL737" s="952" t="s">
        <v>1510</v>
      </c>
      <c r="AM737" s="953" t="s">
        <v>1511</v>
      </c>
    </row>
    <row r="738" spans="1:39" x14ac:dyDescent="0.6">
      <c r="A738" s="995"/>
      <c r="B738" s="995"/>
      <c r="C738" s="995"/>
      <c r="D738" s="995"/>
      <c r="E738" s="995"/>
      <c r="F738" s="995"/>
      <c r="G738" s="995"/>
      <c r="H738" s="995"/>
      <c r="I738" s="995"/>
      <c r="J738" s="995"/>
      <c r="K738" s="995"/>
      <c r="L738" s="995"/>
      <c r="M738" s="995"/>
      <c r="N738" s="995"/>
      <c r="O738" s="995"/>
      <c r="P738" s="995"/>
      <c r="AL738" s="952" t="s">
        <v>1102</v>
      </c>
      <c r="AM738" s="953" t="s">
        <v>1103</v>
      </c>
    </row>
    <row r="739" spans="1:39" x14ac:dyDescent="0.6">
      <c r="A739" s="995"/>
      <c r="B739" s="995"/>
      <c r="C739" s="995"/>
      <c r="D739" s="995"/>
      <c r="E739" s="995"/>
      <c r="F739" s="995"/>
      <c r="G739" s="995"/>
      <c r="H739" s="995"/>
      <c r="I739" s="995"/>
      <c r="J739" s="995"/>
      <c r="K739" s="995"/>
      <c r="L739" s="995"/>
      <c r="M739" s="995"/>
      <c r="N739" s="995"/>
      <c r="O739" s="995"/>
      <c r="P739" s="995"/>
      <c r="AL739" s="952" t="s">
        <v>1021</v>
      </c>
      <c r="AM739" s="953" t="s">
        <v>2</v>
      </c>
    </row>
    <row r="740" spans="1:39" x14ac:dyDescent="0.6">
      <c r="A740" s="995"/>
      <c r="B740" s="995"/>
      <c r="C740" s="995"/>
      <c r="D740" s="995"/>
      <c r="E740" s="995"/>
      <c r="F740" s="995"/>
      <c r="G740" s="995"/>
      <c r="H740" s="995"/>
      <c r="I740" s="995"/>
      <c r="J740" s="995"/>
      <c r="K740" s="995"/>
      <c r="L740" s="995"/>
      <c r="M740" s="995"/>
      <c r="N740" s="995"/>
      <c r="O740" s="995"/>
      <c r="P740" s="995"/>
      <c r="AL740" s="952" t="s">
        <v>995</v>
      </c>
      <c r="AM740" s="953" t="s">
        <v>996</v>
      </c>
    </row>
    <row r="741" spans="1:39" ht="29" x14ac:dyDescent="0.6">
      <c r="A741" s="995"/>
      <c r="B741" s="995"/>
      <c r="C741" s="995"/>
      <c r="D741" s="995"/>
      <c r="E741" s="995"/>
      <c r="F741" s="995"/>
      <c r="G741" s="995"/>
      <c r="H741" s="995"/>
      <c r="I741" s="995"/>
      <c r="J741" s="995"/>
      <c r="K741" s="995"/>
      <c r="L741" s="995"/>
      <c r="M741" s="995"/>
      <c r="N741" s="995"/>
      <c r="O741" s="995"/>
      <c r="P741" s="995"/>
      <c r="AL741" s="952" t="s">
        <v>316</v>
      </c>
      <c r="AM741" s="953" t="s">
        <v>317</v>
      </c>
    </row>
    <row r="742" spans="1:39" x14ac:dyDescent="0.6">
      <c r="A742" s="995"/>
      <c r="B742" s="995"/>
      <c r="C742" s="995"/>
      <c r="D742" s="995"/>
      <c r="E742" s="995"/>
      <c r="F742" s="995"/>
      <c r="G742" s="995"/>
      <c r="H742" s="995"/>
      <c r="I742" s="995"/>
      <c r="J742" s="995"/>
      <c r="K742" s="995"/>
      <c r="L742" s="995"/>
      <c r="M742" s="995"/>
      <c r="N742" s="995"/>
      <c r="O742" s="995"/>
      <c r="P742" s="995"/>
      <c r="AL742" s="952" t="s">
        <v>1526</v>
      </c>
      <c r="AM742" s="953" t="s">
        <v>1527</v>
      </c>
    </row>
    <row r="743" spans="1:39" x14ac:dyDescent="0.6">
      <c r="A743" s="995"/>
      <c r="B743" s="995"/>
      <c r="C743" s="995"/>
      <c r="D743" s="995"/>
      <c r="E743" s="995"/>
      <c r="F743" s="995"/>
      <c r="G743" s="995"/>
      <c r="H743" s="995"/>
      <c r="I743" s="995"/>
      <c r="J743" s="995"/>
      <c r="K743" s="995"/>
      <c r="L743" s="995"/>
      <c r="M743" s="995"/>
      <c r="N743" s="995"/>
      <c r="O743" s="995"/>
      <c r="P743" s="995"/>
      <c r="AL743" s="952" t="s">
        <v>1074</v>
      </c>
      <c r="AM743" s="953" t="s">
        <v>1075</v>
      </c>
    </row>
    <row r="744" spans="1:39" x14ac:dyDescent="0.6">
      <c r="A744" s="995"/>
      <c r="B744" s="995"/>
      <c r="C744" s="995"/>
      <c r="D744" s="995"/>
      <c r="E744" s="995"/>
      <c r="F744" s="995"/>
      <c r="G744" s="995"/>
      <c r="H744" s="995"/>
      <c r="I744" s="995"/>
      <c r="J744" s="995"/>
      <c r="K744" s="995"/>
      <c r="L744" s="995"/>
      <c r="M744" s="995"/>
      <c r="N744" s="995"/>
      <c r="O744" s="995"/>
      <c r="P744" s="995"/>
      <c r="AL744" s="952" t="s">
        <v>1347</v>
      </c>
      <c r="AM744" s="953" t="s">
        <v>1348</v>
      </c>
    </row>
    <row r="745" spans="1:39" x14ac:dyDescent="0.6">
      <c r="A745" s="995"/>
      <c r="B745" s="995"/>
      <c r="C745" s="995"/>
      <c r="D745" s="995"/>
      <c r="E745" s="995"/>
      <c r="F745" s="995"/>
      <c r="G745" s="995"/>
      <c r="H745" s="995"/>
      <c r="I745" s="995"/>
      <c r="J745" s="995"/>
      <c r="K745" s="995"/>
      <c r="L745" s="995"/>
      <c r="M745" s="995"/>
      <c r="N745" s="995"/>
      <c r="O745" s="995"/>
      <c r="P745" s="995"/>
      <c r="AL745" s="952" t="s">
        <v>259</v>
      </c>
      <c r="AM745" s="953" t="s">
        <v>260</v>
      </c>
    </row>
    <row r="746" spans="1:39" x14ac:dyDescent="0.6">
      <c r="A746" s="995"/>
      <c r="B746" s="995"/>
      <c r="C746" s="995"/>
      <c r="D746" s="995"/>
      <c r="E746" s="995"/>
      <c r="F746" s="995"/>
      <c r="G746" s="995"/>
      <c r="H746" s="995"/>
      <c r="I746" s="995"/>
      <c r="J746" s="995"/>
      <c r="K746" s="995"/>
      <c r="L746" s="995"/>
      <c r="M746" s="995"/>
      <c r="N746" s="995"/>
      <c r="O746" s="995"/>
      <c r="P746" s="995"/>
      <c r="AL746" s="952" t="s">
        <v>673</v>
      </c>
      <c r="AM746" s="953" t="s">
        <v>674</v>
      </c>
    </row>
    <row r="747" spans="1:39" x14ac:dyDescent="0.6">
      <c r="A747" s="995"/>
      <c r="B747" s="995"/>
      <c r="C747" s="995"/>
      <c r="D747" s="995"/>
      <c r="E747" s="995"/>
      <c r="F747" s="995"/>
      <c r="G747" s="995"/>
      <c r="H747" s="995"/>
      <c r="I747" s="995"/>
      <c r="J747" s="995"/>
      <c r="K747" s="995"/>
      <c r="L747" s="995"/>
      <c r="M747" s="995"/>
      <c r="N747" s="995"/>
      <c r="O747" s="995"/>
      <c r="P747" s="995"/>
      <c r="AL747" s="952" t="s">
        <v>257</v>
      </c>
      <c r="AM747" s="953" t="s">
        <v>258</v>
      </c>
    </row>
    <row r="748" spans="1:39" ht="43.5" x14ac:dyDescent="0.6">
      <c r="A748" s="995"/>
      <c r="B748" s="995"/>
      <c r="C748" s="995"/>
      <c r="D748" s="995"/>
      <c r="E748" s="995"/>
      <c r="F748" s="995"/>
      <c r="G748" s="995"/>
      <c r="H748" s="995"/>
      <c r="I748" s="995"/>
      <c r="J748" s="995"/>
      <c r="K748" s="995"/>
      <c r="L748" s="995"/>
      <c r="M748" s="995"/>
      <c r="N748" s="995"/>
      <c r="O748" s="995"/>
      <c r="P748" s="995"/>
      <c r="AL748" s="952" t="s">
        <v>305</v>
      </c>
      <c r="AM748" s="953" t="s">
        <v>306</v>
      </c>
    </row>
    <row r="749" spans="1:39" ht="29" x14ac:dyDescent="0.6">
      <c r="A749" s="995"/>
      <c r="B749" s="995"/>
      <c r="C749" s="995"/>
      <c r="D749" s="995"/>
      <c r="E749" s="995"/>
      <c r="F749" s="995"/>
      <c r="G749" s="995"/>
      <c r="H749" s="995"/>
      <c r="I749" s="995"/>
      <c r="J749" s="995"/>
      <c r="K749" s="995"/>
      <c r="L749" s="995"/>
      <c r="M749" s="995"/>
      <c r="N749" s="995"/>
      <c r="O749" s="995"/>
      <c r="P749" s="995"/>
      <c r="AL749" s="952" t="s">
        <v>1400</v>
      </c>
      <c r="AM749" s="953" t="s">
        <v>119</v>
      </c>
    </row>
    <row r="750" spans="1:39" x14ac:dyDescent="0.6">
      <c r="A750" s="995"/>
      <c r="B750" s="995"/>
      <c r="C750" s="995"/>
      <c r="D750" s="995"/>
      <c r="E750" s="995"/>
      <c r="F750" s="995"/>
      <c r="G750" s="995"/>
      <c r="H750" s="995"/>
      <c r="I750" s="995"/>
      <c r="J750" s="995"/>
      <c r="K750" s="995"/>
      <c r="L750" s="995"/>
      <c r="M750" s="995"/>
      <c r="N750" s="995"/>
      <c r="O750" s="995"/>
      <c r="P750" s="995"/>
      <c r="AL750" s="952" t="s">
        <v>318</v>
      </c>
      <c r="AM750" s="953" t="s">
        <v>319</v>
      </c>
    </row>
    <row r="751" spans="1:39" ht="29" x14ac:dyDescent="0.6">
      <c r="A751" s="995"/>
      <c r="B751" s="995"/>
      <c r="C751" s="995"/>
      <c r="D751" s="995"/>
      <c r="E751" s="995"/>
      <c r="F751" s="995"/>
      <c r="G751" s="995"/>
      <c r="H751" s="995"/>
      <c r="I751" s="995"/>
      <c r="J751" s="995"/>
      <c r="K751" s="995"/>
      <c r="L751" s="995"/>
      <c r="M751" s="995"/>
      <c r="N751" s="995"/>
      <c r="O751" s="995"/>
      <c r="P751" s="995"/>
      <c r="AL751" s="952" t="s">
        <v>582</v>
      </c>
      <c r="AM751" s="953" t="s">
        <v>12</v>
      </c>
    </row>
    <row r="752" spans="1:39" x14ac:dyDescent="0.6">
      <c r="A752" s="995"/>
      <c r="B752" s="995"/>
      <c r="C752" s="995"/>
      <c r="D752" s="995"/>
      <c r="E752" s="995"/>
      <c r="F752" s="995"/>
      <c r="G752" s="995"/>
      <c r="H752" s="995"/>
      <c r="I752" s="995"/>
      <c r="J752" s="995"/>
      <c r="K752" s="995"/>
      <c r="L752" s="995"/>
      <c r="M752" s="995"/>
      <c r="N752" s="995"/>
      <c r="O752" s="995"/>
      <c r="P752" s="995"/>
      <c r="AL752" s="952" t="s">
        <v>773</v>
      </c>
      <c r="AM752" s="953" t="s">
        <v>774</v>
      </c>
    </row>
    <row r="753" spans="1:39" x14ac:dyDescent="0.6">
      <c r="A753" s="995"/>
      <c r="B753" s="995"/>
      <c r="C753" s="995"/>
      <c r="D753" s="995"/>
      <c r="E753" s="995"/>
      <c r="F753" s="995"/>
      <c r="G753" s="995"/>
      <c r="H753" s="995"/>
      <c r="I753" s="995"/>
      <c r="J753" s="995"/>
      <c r="K753" s="995"/>
      <c r="L753" s="995"/>
      <c r="M753" s="995"/>
      <c r="N753" s="995"/>
      <c r="O753" s="995"/>
      <c r="P753" s="995"/>
      <c r="AL753" s="952" t="s">
        <v>280</v>
      </c>
      <c r="AM753" s="953" t="s">
        <v>281</v>
      </c>
    </row>
    <row r="754" spans="1:39" x14ac:dyDescent="0.6">
      <c r="A754" s="995"/>
      <c r="B754" s="995"/>
      <c r="C754" s="995"/>
      <c r="D754" s="995"/>
      <c r="E754" s="995"/>
      <c r="F754" s="995"/>
      <c r="G754" s="995"/>
      <c r="H754" s="995"/>
      <c r="I754" s="995"/>
      <c r="J754" s="995"/>
      <c r="K754" s="995"/>
      <c r="L754" s="995"/>
      <c r="M754" s="995"/>
      <c r="N754" s="995"/>
      <c r="O754" s="995"/>
      <c r="P754" s="995"/>
      <c r="AL754" s="952" t="s">
        <v>1088</v>
      </c>
      <c r="AM754" s="953" t="s">
        <v>119</v>
      </c>
    </row>
    <row r="755" spans="1:39" ht="43.5" x14ac:dyDescent="0.6">
      <c r="A755" s="995"/>
      <c r="B755" s="995"/>
      <c r="C755" s="995"/>
      <c r="D755" s="995"/>
      <c r="E755" s="995"/>
      <c r="F755" s="995"/>
      <c r="G755" s="995"/>
      <c r="H755" s="995"/>
      <c r="I755" s="995"/>
      <c r="J755" s="995"/>
      <c r="K755" s="995"/>
      <c r="L755" s="995"/>
      <c r="M755" s="995"/>
      <c r="N755" s="995"/>
      <c r="O755" s="995"/>
      <c r="P755" s="995"/>
      <c r="AL755" s="952" t="s">
        <v>604</v>
      </c>
      <c r="AM755" s="953" t="s">
        <v>1631</v>
      </c>
    </row>
    <row r="756" spans="1:39" ht="43.5" x14ac:dyDescent="0.6">
      <c r="A756" s="995"/>
      <c r="B756" s="995"/>
      <c r="C756" s="995"/>
      <c r="D756" s="995"/>
      <c r="E756" s="995"/>
      <c r="F756" s="995"/>
      <c r="G756" s="995"/>
      <c r="H756" s="995"/>
      <c r="I756" s="995"/>
      <c r="J756" s="995"/>
      <c r="K756" s="995"/>
      <c r="L756" s="995"/>
      <c r="M756" s="995"/>
      <c r="N756" s="995"/>
      <c r="O756" s="995"/>
      <c r="P756" s="995"/>
      <c r="AL756" s="952" t="s">
        <v>613</v>
      </c>
      <c r="AM756" s="953" t="s">
        <v>1631</v>
      </c>
    </row>
    <row r="757" spans="1:39" x14ac:dyDescent="0.6">
      <c r="A757" s="995"/>
      <c r="B757" s="995"/>
      <c r="C757" s="995"/>
      <c r="D757" s="995"/>
      <c r="E757" s="995"/>
      <c r="F757" s="995"/>
      <c r="G757" s="995"/>
      <c r="H757" s="995"/>
      <c r="I757" s="995"/>
      <c r="J757" s="995"/>
      <c r="K757" s="995"/>
      <c r="L757" s="995"/>
      <c r="M757" s="995"/>
      <c r="N757" s="995"/>
      <c r="O757" s="995"/>
      <c r="P757" s="995"/>
      <c r="AL757" s="952" t="s">
        <v>713</v>
      </c>
      <c r="AM757" s="953" t="s">
        <v>714</v>
      </c>
    </row>
    <row r="758" spans="1:39" ht="29" x14ac:dyDescent="0.6">
      <c r="A758" s="995"/>
      <c r="B758" s="995"/>
      <c r="C758" s="995"/>
      <c r="D758" s="995"/>
      <c r="E758" s="995"/>
      <c r="F758" s="995"/>
      <c r="G758" s="995"/>
      <c r="H758" s="995"/>
      <c r="I758" s="995"/>
      <c r="J758" s="995"/>
      <c r="K758" s="995"/>
      <c r="L758" s="995"/>
      <c r="M758" s="995"/>
      <c r="N758" s="995"/>
      <c r="O758" s="995"/>
      <c r="P758" s="995"/>
      <c r="AL758" s="952" t="s">
        <v>1338</v>
      </c>
      <c r="AM758" s="953" t="s">
        <v>1339</v>
      </c>
    </row>
    <row r="759" spans="1:39" x14ac:dyDescent="0.6">
      <c r="A759" s="995"/>
      <c r="B759" s="995"/>
      <c r="C759" s="995"/>
      <c r="D759" s="995"/>
      <c r="E759" s="995"/>
      <c r="F759" s="995"/>
      <c r="G759" s="995"/>
      <c r="H759" s="995"/>
      <c r="I759" s="995"/>
      <c r="J759" s="995"/>
      <c r="K759" s="995"/>
      <c r="L759" s="995"/>
      <c r="M759" s="995"/>
      <c r="N759" s="995"/>
      <c r="O759" s="995"/>
      <c r="P759" s="995"/>
      <c r="AL759" s="952" t="s">
        <v>1467</v>
      </c>
      <c r="AM759" s="953" t="s">
        <v>1469</v>
      </c>
    </row>
    <row r="760" spans="1:39" x14ac:dyDescent="0.6">
      <c r="A760" s="995"/>
      <c r="B760" s="995"/>
      <c r="C760" s="995"/>
      <c r="D760" s="995"/>
      <c r="E760" s="995"/>
      <c r="F760" s="995"/>
      <c r="G760" s="995"/>
      <c r="H760" s="995"/>
      <c r="I760" s="995"/>
      <c r="J760" s="995"/>
      <c r="K760" s="995"/>
      <c r="L760" s="995"/>
      <c r="M760" s="995"/>
      <c r="N760" s="995"/>
      <c r="O760" s="995"/>
      <c r="P760" s="995"/>
      <c r="AL760" s="952" t="s">
        <v>188</v>
      </c>
      <c r="AM760" s="953" t="s">
        <v>1615</v>
      </c>
    </row>
    <row r="761" spans="1:39" ht="43.5" x14ac:dyDescent="0.6">
      <c r="A761" s="995"/>
      <c r="B761" s="995"/>
      <c r="C761" s="995"/>
      <c r="D761" s="995"/>
      <c r="E761" s="995"/>
      <c r="F761" s="995"/>
      <c r="G761" s="995"/>
      <c r="H761" s="995"/>
      <c r="I761" s="995"/>
      <c r="J761" s="995"/>
      <c r="K761" s="995"/>
      <c r="L761" s="995"/>
      <c r="M761" s="995"/>
      <c r="N761" s="995"/>
      <c r="O761" s="995"/>
      <c r="P761" s="995"/>
      <c r="AL761" s="952" t="s">
        <v>824</v>
      </c>
      <c r="AM761" s="953" t="s">
        <v>1615</v>
      </c>
    </row>
    <row r="762" spans="1:39" x14ac:dyDescent="0.6">
      <c r="A762" s="995"/>
      <c r="B762" s="995"/>
      <c r="C762" s="995"/>
      <c r="D762" s="995"/>
      <c r="E762" s="995"/>
      <c r="F762" s="995"/>
      <c r="G762" s="995"/>
      <c r="H762" s="995"/>
      <c r="I762" s="995"/>
      <c r="J762" s="995"/>
      <c r="K762" s="995"/>
      <c r="L762" s="995"/>
      <c r="M762" s="995"/>
      <c r="N762" s="995"/>
      <c r="O762" s="995"/>
      <c r="P762" s="995"/>
      <c r="AL762" s="952" t="s">
        <v>1364</v>
      </c>
      <c r="AM762" s="953" t="s">
        <v>1365</v>
      </c>
    </row>
    <row r="763" spans="1:39" x14ac:dyDescent="0.6">
      <c r="A763" s="995"/>
      <c r="B763" s="995"/>
      <c r="C763" s="995"/>
      <c r="D763" s="995"/>
      <c r="E763" s="995"/>
      <c r="F763" s="995"/>
      <c r="G763" s="995"/>
      <c r="H763" s="995"/>
      <c r="I763" s="995"/>
      <c r="J763" s="995"/>
      <c r="K763" s="995"/>
      <c r="L763" s="995"/>
      <c r="M763" s="995"/>
      <c r="N763" s="995"/>
      <c r="O763" s="995"/>
      <c r="P763" s="995"/>
      <c r="AL763" s="952" t="s">
        <v>271</v>
      </c>
      <c r="AM763" s="953" t="s">
        <v>41</v>
      </c>
    </row>
    <row r="764" spans="1:39" ht="43.5" x14ac:dyDescent="0.6">
      <c r="A764" s="995"/>
      <c r="B764" s="995"/>
      <c r="C764" s="995"/>
      <c r="D764" s="995"/>
      <c r="E764" s="995"/>
      <c r="F764" s="995"/>
      <c r="G764" s="995"/>
      <c r="H764" s="995"/>
      <c r="I764" s="995"/>
      <c r="J764" s="995"/>
      <c r="K764" s="995"/>
      <c r="L764" s="995"/>
      <c r="M764" s="995"/>
      <c r="N764" s="995"/>
      <c r="O764" s="995"/>
      <c r="P764" s="995"/>
      <c r="AL764" s="952" t="s">
        <v>1549</v>
      </c>
      <c r="AM764" s="953" t="s">
        <v>1550</v>
      </c>
    </row>
    <row r="765" spans="1:39" ht="43.5" x14ac:dyDescent="0.6">
      <c r="A765" s="995"/>
      <c r="B765" s="995"/>
      <c r="C765" s="995"/>
      <c r="D765" s="995"/>
      <c r="E765" s="995"/>
      <c r="F765" s="995"/>
      <c r="G765" s="995"/>
      <c r="H765" s="995"/>
      <c r="I765" s="995"/>
      <c r="J765" s="995"/>
      <c r="K765" s="995"/>
      <c r="L765" s="995"/>
      <c r="M765" s="995"/>
      <c r="N765" s="995"/>
      <c r="O765" s="995"/>
      <c r="P765" s="995"/>
      <c r="AL765" s="952" t="s">
        <v>832</v>
      </c>
      <c r="AM765" s="953" t="s">
        <v>1615</v>
      </c>
    </row>
    <row r="766" spans="1:39" x14ac:dyDescent="0.6">
      <c r="A766" s="995"/>
      <c r="B766" s="995"/>
      <c r="C766" s="995"/>
      <c r="D766" s="995"/>
      <c r="E766" s="995"/>
      <c r="F766" s="995"/>
      <c r="G766" s="995"/>
      <c r="H766" s="995"/>
      <c r="I766" s="995"/>
      <c r="J766" s="995"/>
      <c r="K766" s="995"/>
      <c r="L766" s="995"/>
      <c r="M766" s="995"/>
      <c r="N766" s="995"/>
      <c r="O766" s="995"/>
      <c r="P766" s="995"/>
      <c r="AL766" s="952" t="s">
        <v>425</v>
      </c>
      <c r="AM766" s="953" t="s">
        <v>426</v>
      </c>
    </row>
    <row r="767" spans="1:39" x14ac:dyDescent="0.6">
      <c r="A767" s="995"/>
      <c r="B767" s="995"/>
      <c r="C767" s="995"/>
      <c r="D767" s="995"/>
      <c r="E767" s="995"/>
      <c r="F767" s="995"/>
      <c r="G767" s="995"/>
      <c r="H767" s="995"/>
      <c r="I767" s="995"/>
      <c r="J767" s="995"/>
      <c r="K767" s="995"/>
      <c r="L767" s="995"/>
      <c r="M767" s="995"/>
      <c r="N767" s="995"/>
      <c r="O767" s="995"/>
      <c r="P767" s="995"/>
      <c r="AL767" s="952" t="s">
        <v>510</v>
      </c>
      <c r="AM767" s="953" t="s">
        <v>511</v>
      </c>
    </row>
    <row r="768" spans="1:39" x14ac:dyDescent="0.6">
      <c r="A768" s="995"/>
      <c r="B768" s="995"/>
      <c r="C768" s="995"/>
      <c r="D768" s="995"/>
      <c r="E768" s="995"/>
      <c r="F768" s="995"/>
      <c r="G768" s="995"/>
      <c r="H768" s="995"/>
      <c r="I768" s="995"/>
      <c r="J768" s="995"/>
      <c r="K768" s="995"/>
      <c r="L768" s="995"/>
      <c r="M768" s="995"/>
      <c r="N768" s="995"/>
      <c r="O768" s="995"/>
      <c r="P768" s="995"/>
      <c r="AL768" s="952" t="s">
        <v>851</v>
      </c>
      <c r="AM768" s="953" t="s">
        <v>852</v>
      </c>
    </row>
    <row r="769" spans="1:39" x14ac:dyDescent="0.6">
      <c r="A769" s="995"/>
      <c r="B769" s="995"/>
      <c r="C769" s="995"/>
      <c r="D769" s="995"/>
      <c r="E769" s="995"/>
      <c r="F769" s="995"/>
      <c r="G769" s="995"/>
      <c r="H769" s="995"/>
      <c r="I769" s="995"/>
      <c r="J769" s="995"/>
      <c r="K769" s="995"/>
      <c r="L769" s="995"/>
      <c r="M769" s="995"/>
      <c r="N769" s="995"/>
      <c r="O769" s="995"/>
      <c r="P769" s="995"/>
      <c r="AL769" s="952" t="s">
        <v>272</v>
      </c>
      <c r="AM769" s="953" t="s">
        <v>273</v>
      </c>
    </row>
    <row r="770" spans="1:39" x14ac:dyDescent="0.6">
      <c r="A770" s="995"/>
      <c r="B770" s="995"/>
      <c r="C770" s="995"/>
      <c r="D770" s="995"/>
      <c r="E770" s="995"/>
      <c r="F770" s="995"/>
      <c r="G770" s="995"/>
      <c r="H770" s="995"/>
      <c r="I770" s="995"/>
      <c r="J770" s="995"/>
      <c r="K770" s="995"/>
      <c r="L770" s="995"/>
      <c r="M770" s="995"/>
      <c r="N770" s="995"/>
      <c r="O770" s="995"/>
      <c r="P770" s="995"/>
      <c r="AL770" s="952" t="s">
        <v>700</v>
      </c>
      <c r="AM770" s="953" t="s">
        <v>1615</v>
      </c>
    </row>
    <row r="771" spans="1:39" x14ac:dyDescent="0.6">
      <c r="A771" s="995"/>
      <c r="B771" s="995"/>
      <c r="C771" s="995"/>
      <c r="D771" s="995"/>
      <c r="E771" s="995"/>
      <c r="F771" s="995"/>
      <c r="G771" s="995"/>
      <c r="H771" s="995"/>
      <c r="I771" s="995"/>
      <c r="J771" s="995"/>
      <c r="K771" s="995"/>
      <c r="L771" s="995"/>
      <c r="M771" s="995"/>
      <c r="N771" s="995"/>
      <c r="O771" s="995"/>
      <c r="P771" s="995"/>
      <c r="AL771" s="952" t="s">
        <v>1695</v>
      </c>
      <c r="AM771" s="953" t="s">
        <v>1106</v>
      </c>
    </row>
    <row r="772" spans="1:39" ht="29" x14ac:dyDescent="0.6">
      <c r="A772" s="995"/>
      <c r="B772" s="995"/>
      <c r="C772" s="995"/>
      <c r="D772" s="995"/>
      <c r="E772" s="995"/>
      <c r="F772" s="995"/>
      <c r="G772" s="995"/>
      <c r="H772" s="995"/>
      <c r="I772" s="995"/>
      <c r="J772" s="995"/>
      <c r="K772" s="995"/>
      <c r="L772" s="995"/>
      <c r="M772" s="995"/>
      <c r="N772" s="995"/>
      <c r="O772" s="995"/>
      <c r="P772" s="995"/>
      <c r="AL772" s="952" t="s">
        <v>286</v>
      </c>
      <c r="AM772" s="953" t="s">
        <v>11</v>
      </c>
    </row>
    <row r="773" spans="1:39" x14ac:dyDescent="0.6">
      <c r="A773" s="995"/>
      <c r="B773" s="995"/>
      <c r="C773" s="995"/>
      <c r="D773" s="995"/>
      <c r="E773" s="995"/>
      <c r="F773" s="995"/>
      <c r="G773" s="995"/>
      <c r="H773" s="995"/>
      <c r="I773" s="995"/>
      <c r="J773" s="995"/>
      <c r="K773" s="995"/>
      <c r="L773" s="995"/>
      <c r="M773" s="995"/>
      <c r="N773" s="995"/>
      <c r="O773" s="995"/>
      <c r="P773" s="995"/>
      <c r="AL773" s="952" t="s">
        <v>630</v>
      </c>
      <c r="AM773" s="953" t="s">
        <v>13</v>
      </c>
    </row>
    <row r="774" spans="1:39" ht="29" x14ac:dyDescent="0.6">
      <c r="A774" s="995"/>
      <c r="B774" s="995"/>
      <c r="C774" s="995"/>
      <c r="D774" s="995"/>
      <c r="E774" s="995"/>
      <c r="F774" s="995"/>
      <c r="G774" s="995"/>
      <c r="H774" s="995"/>
      <c r="I774" s="995"/>
      <c r="J774" s="995"/>
      <c r="K774" s="995"/>
      <c r="L774" s="995"/>
      <c r="M774" s="995"/>
      <c r="N774" s="995"/>
      <c r="O774" s="995"/>
      <c r="P774" s="995"/>
      <c r="AL774" s="952" t="s">
        <v>631</v>
      </c>
      <c r="AM774" s="953" t="s">
        <v>44</v>
      </c>
    </row>
    <row r="775" spans="1:39" x14ac:dyDescent="0.6">
      <c r="A775" s="995"/>
      <c r="B775" s="995"/>
      <c r="C775" s="995"/>
      <c r="D775" s="995"/>
      <c r="E775" s="995"/>
      <c r="F775" s="995"/>
      <c r="G775" s="995"/>
      <c r="H775" s="995"/>
      <c r="I775" s="995"/>
      <c r="J775" s="995"/>
      <c r="K775" s="995"/>
      <c r="L775" s="995"/>
      <c r="M775" s="995"/>
      <c r="N775" s="995"/>
      <c r="O775" s="995"/>
      <c r="P775" s="995"/>
      <c r="AL775" s="952" t="s">
        <v>187</v>
      </c>
      <c r="AM775" s="953" t="s">
        <v>1615</v>
      </c>
    </row>
    <row r="776" spans="1:39" x14ac:dyDescent="0.6">
      <c r="A776" s="995"/>
      <c r="B776" s="995"/>
      <c r="C776" s="995"/>
      <c r="D776" s="995"/>
      <c r="E776" s="995"/>
      <c r="F776" s="995"/>
      <c r="G776" s="995"/>
      <c r="H776" s="995"/>
      <c r="I776" s="995"/>
      <c r="J776" s="995"/>
      <c r="K776" s="995"/>
      <c r="L776" s="995"/>
      <c r="M776" s="995"/>
      <c r="N776" s="995"/>
      <c r="O776" s="995"/>
      <c r="P776" s="995"/>
      <c r="AL776" s="952" t="s">
        <v>243</v>
      </c>
      <c r="AM776" s="953" t="s">
        <v>1615</v>
      </c>
    </row>
    <row r="777" spans="1:39" ht="29" x14ac:dyDescent="0.6">
      <c r="A777" s="995"/>
      <c r="B777" s="995"/>
      <c r="C777" s="995"/>
      <c r="D777" s="995"/>
      <c r="E777" s="995"/>
      <c r="F777" s="995"/>
      <c r="G777" s="995"/>
      <c r="H777" s="995"/>
      <c r="I777" s="995"/>
      <c r="J777" s="995"/>
      <c r="K777" s="995"/>
      <c r="L777" s="995"/>
      <c r="M777" s="995"/>
      <c r="N777" s="995"/>
      <c r="O777" s="995"/>
      <c r="P777" s="995"/>
      <c r="AL777" s="952" t="s">
        <v>688</v>
      </c>
      <c r="AM777" s="953" t="s">
        <v>1615</v>
      </c>
    </row>
    <row r="778" spans="1:39" x14ac:dyDescent="0.6">
      <c r="A778" s="995"/>
      <c r="B778" s="995"/>
      <c r="C778" s="995"/>
      <c r="D778" s="995"/>
      <c r="E778" s="995"/>
      <c r="F778" s="995"/>
      <c r="G778" s="995"/>
      <c r="H778" s="995"/>
      <c r="I778" s="995"/>
      <c r="J778" s="995"/>
      <c r="K778" s="995"/>
      <c r="L778" s="995"/>
      <c r="M778" s="995"/>
      <c r="N778" s="995"/>
      <c r="O778" s="995"/>
      <c r="P778" s="995"/>
      <c r="AL778" s="952" t="s">
        <v>1336</v>
      </c>
      <c r="AM778" s="953" t="s">
        <v>1337</v>
      </c>
    </row>
    <row r="779" spans="1:39" ht="29" x14ac:dyDescent="0.6">
      <c r="A779" s="995"/>
      <c r="B779" s="995"/>
      <c r="C779" s="995"/>
      <c r="D779" s="995"/>
      <c r="E779" s="995"/>
      <c r="F779" s="995"/>
      <c r="G779" s="995"/>
      <c r="H779" s="995"/>
      <c r="I779" s="995"/>
      <c r="J779" s="995"/>
      <c r="K779" s="995"/>
      <c r="L779" s="995"/>
      <c r="M779" s="995"/>
      <c r="N779" s="995"/>
      <c r="O779" s="995"/>
      <c r="P779" s="995"/>
      <c r="AL779" s="952" t="s">
        <v>595</v>
      </c>
      <c r="AM779" s="953" t="s">
        <v>1719</v>
      </c>
    </row>
    <row r="780" spans="1:39" x14ac:dyDescent="0.6">
      <c r="A780" s="995"/>
      <c r="B780" s="995"/>
      <c r="C780" s="995"/>
      <c r="D780" s="995"/>
      <c r="E780" s="995"/>
      <c r="F780" s="995"/>
      <c r="G780" s="995"/>
      <c r="H780" s="995"/>
      <c r="I780" s="995"/>
      <c r="J780" s="995"/>
      <c r="K780" s="995"/>
      <c r="L780" s="995"/>
      <c r="M780" s="995"/>
      <c r="N780" s="995"/>
      <c r="O780" s="995"/>
      <c r="P780" s="995"/>
      <c r="AL780" s="952" t="s">
        <v>870</v>
      </c>
      <c r="AM780" s="953" t="s">
        <v>1720</v>
      </c>
    </row>
    <row r="781" spans="1:39" x14ac:dyDescent="0.6">
      <c r="A781" s="995"/>
      <c r="B781" s="995"/>
      <c r="C781" s="995"/>
      <c r="D781" s="995"/>
      <c r="E781" s="995"/>
      <c r="F781" s="995"/>
      <c r="G781" s="995"/>
      <c r="H781" s="995"/>
      <c r="I781" s="995"/>
      <c r="J781" s="995"/>
      <c r="K781" s="995"/>
      <c r="L781" s="995"/>
      <c r="M781" s="995"/>
      <c r="N781" s="995"/>
      <c r="O781" s="995"/>
      <c r="P781" s="995"/>
      <c r="AL781" s="952" t="s">
        <v>181</v>
      </c>
      <c r="AM781" s="953" t="s">
        <v>182</v>
      </c>
    </row>
    <row r="782" spans="1:39" x14ac:dyDescent="0.6">
      <c r="A782" s="995"/>
      <c r="B782" s="995"/>
      <c r="C782" s="995"/>
      <c r="D782" s="995"/>
      <c r="E782" s="995"/>
      <c r="F782" s="995"/>
      <c r="G782" s="995"/>
      <c r="H782" s="995"/>
      <c r="I782" s="995"/>
      <c r="J782" s="995"/>
      <c r="K782" s="995"/>
      <c r="L782" s="995"/>
      <c r="M782" s="995"/>
      <c r="N782" s="995"/>
      <c r="O782" s="995"/>
      <c r="P782" s="995"/>
      <c r="AL782" s="952" t="s">
        <v>537</v>
      </c>
      <c r="AM782" s="953" t="s">
        <v>538</v>
      </c>
    </row>
    <row r="783" spans="1:39" x14ac:dyDescent="0.6">
      <c r="A783" s="995"/>
      <c r="B783" s="995"/>
      <c r="C783" s="995"/>
      <c r="D783" s="995"/>
      <c r="E783" s="995"/>
      <c r="F783" s="995"/>
      <c r="G783" s="995"/>
      <c r="H783" s="995"/>
      <c r="I783" s="995"/>
      <c r="J783" s="995"/>
      <c r="K783" s="995"/>
      <c r="L783" s="995"/>
      <c r="M783" s="995"/>
      <c r="N783" s="995"/>
      <c r="O783" s="995"/>
      <c r="P783" s="995"/>
      <c r="AL783" s="952" t="s">
        <v>218</v>
      </c>
      <c r="AM783" s="953" t="s">
        <v>219</v>
      </c>
    </row>
    <row r="784" spans="1:39" x14ac:dyDescent="0.6">
      <c r="A784" s="995"/>
      <c r="B784" s="995"/>
      <c r="C784" s="995"/>
      <c r="D784" s="995"/>
      <c r="E784" s="995"/>
      <c r="F784" s="995"/>
      <c r="G784" s="995"/>
      <c r="H784" s="995"/>
      <c r="I784" s="995"/>
      <c r="J784" s="995"/>
      <c r="K784" s="995"/>
      <c r="L784" s="995"/>
      <c r="M784" s="995"/>
      <c r="N784" s="995"/>
      <c r="O784" s="995"/>
      <c r="P784" s="995"/>
      <c r="AL784" s="952" t="s">
        <v>940</v>
      </c>
      <c r="AM784" s="953" t="s">
        <v>941</v>
      </c>
    </row>
    <row r="785" spans="1:39" x14ac:dyDescent="0.6">
      <c r="A785" s="995"/>
      <c r="B785" s="995"/>
      <c r="C785" s="995"/>
      <c r="D785" s="995"/>
      <c r="E785" s="995"/>
      <c r="F785" s="995"/>
      <c r="G785" s="995"/>
      <c r="H785" s="995"/>
      <c r="I785" s="995"/>
      <c r="J785" s="995"/>
      <c r="K785" s="995"/>
      <c r="L785" s="995"/>
      <c r="M785" s="995"/>
      <c r="N785" s="995"/>
      <c r="O785" s="995"/>
      <c r="P785" s="995"/>
      <c r="AL785" s="952" t="s">
        <v>1292</v>
      </c>
      <c r="AM785" s="953" t="s">
        <v>1293</v>
      </c>
    </row>
    <row r="786" spans="1:39" x14ac:dyDescent="0.6">
      <c r="A786" s="995"/>
      <c r="B786" s="995"/>
      <c r="C786" s="995"/>
      <c r="D786" s="995"/>
      <c r="E786" s="995"/>
      <c r="F786" s="995"/>
      <c r="G786" s="995"/>
      <c r="H786" s="995"/>
      <c r="I786" s="995"/>
      <c r="J786" s="995"/>
      <c r="K786" s="995"/>
      <c r="L786" s="995"/>
      <c r="M786" s="995"/>
      <c r="N786" s="995"/>
      <c r="O786" s="995"/>
      <c r="P786" s="995"/>
      <c r="AL786" s="952" t="s">
        <v>1360</v>
      </c>
      <c r="AM786" s="953" t="s">
        <v>1361</v>
      </c>
    </row>
    <row r="787" spans="1:39" x14ac:dyDescent="0.6">
      <c r="A787" s="995"/>
      <c r="B787" s="995"/>
      <c r="C787" s="995"/>
      <c r="D787" s="995"/>
      <c r="E787" s="995"/>
      <c r="F787" s="995"/>
      <c r="G787" s="995"/>
      <c r="H787" s="995"/>
      <c r="I787" s="995"/>
      <c r="J787" s="995"/>
      <c r="K787" s="995"/>
      <c r="L787" s="995"/>
      <c r="M787" s="995"/>
      <c r="N787" s="995"/>
      <c r="O787" s="995"/>
      <c r="P787" s="995"/>
      <c r="AL787" s="952" t="s">
        <v>783</v>
      </c>
      <c r="AM787" s="953" t="s">
        <v>784</v>
      </c>
    </row>
    <row r="788" spans="1:39" x14ac:dyDescent="0.6">
      <c r="A788" s="995"/>
      <c r="B788" s="995"/>
      <c r="C788" s="995"/>
      <c r="D788" s="995"/>
      <c r="E788" s="995"/>
      <c r="F788" s="995"/>
      <c r="G788" s="995"/>
      <c r="H788" s="995"/>
      <c r="I788" s="995"/>
      <c r="J788" s="995"/>
      <c r="K788" s="995"/>
      <c r="L788" s="995"/>
      <c r="M788" s="995"/>
      <c r="N788" s="995"/>
      <c r="O788" s="995"/>
      <c r="P788" s="995"/>
      <c r="AL788" s="952" t="s">
        <v>1585</v>
      </c>
      <c r="AM788" s="953" t="s">
        <v>834</v>
      </c>
    </row>
    <row r="789" spans="1:39" x14ac:dyDescent="0.6">
      <c r="A789" s="995"/>
      <c r="B789" s="995"/>
      <c r="C789" s="995"/>
      <c r="D789" s="995"/>
      <c r="E789" s="995"/>
      <c r="F789" s="995"/>
      <c r="G789" s="995"/>
      <c r="H789" s="995"/>
      <c r="I789" s="995"/>
      <c r="J789" s="995"/>
      <c r="K789" s="995"/>
      <c r="L789" s="995"/>
      <c r="M789" s="995"/>
      <c r="N789" s="995"/>
      <c r="O789" s="995"/>
      <c r="P789" s="995"/>
      <c r="AL789" s="952" t="s">
        <v>1696</v>
      </c>
      <c r="AM789" s="953" t="s">
        <v>1204</v>
      </c>
    </row>
    <row r="790" spans="1:39" ht="43.5" x14ac:dyDescent="0.6">
      <c r="A790" s="995"/>
      <c r="B790" s="995"/>
      <c r="C790" s="995"/>
      <c r="D790" s="995"/>
      <c r="E790" s="995"/>
      <c r="F790" s="995"/>
      <c r="G790" s="995"/>
      <c r="H790" s="995"/>
      <c r="I790" s="995"/>
      <c r="J790" s="995"/>
      <c r="K790" s="995"/>
      <c r="L790" s="995"/>
      <c r="M790" s="995"/>
      <c r="N790" s="995"/>
      <c r="O790" s="995"/>
      <c r="P790" s="995"/>
      <c r="AL790" s="952" t="s">
        <v>1584</v>
      </c>
      <c r="AM790" s="953" t="s">
        <v>1563</v>
      </c>
    </row>
    <row r="791" spans="1:39" x14ac:dyDescent="0.6">
      <c r="A791" s="995"/>
      <c r="B791" s="995"/>
      <c r="C791" s="995"/>
      <c r="D791" s="995"/>
      <c r="E791" s="995"/>
      <c r="F791" s="995"/>
      <c r="G791" s="995"/>
      <c r="H791" s="995"/>
      <c r="I791" s="995"/>
      <c r="J791" s="995"/>
      <c r="K791" s="995"/>
      <c r="L791" s="995"/>
      <c r="M791" s="995"/>
      <c r="N791" s="995"/>
      <c r="O791" s="995"/>
      <c r="P791" s="995"/>
      <c r="AL791" s="952" t="s">
        <v>1220</v>
      </c>
      <c r="AM791" s="953" t="s">
        <v>1221</v>
      </c>
    </row>
    <row r="792" spans="1:39" x14ac:dyDescent="0.6">
      <c r="A792" s="995"/>
      <c r="B792" s="995"/>
      <c r="C792" s="995"/>
      <c r="D792" s="995"/>
      <c r="E792" s="995"/>
      <c r="F792" s="995"/>
      <c r="G792" s="995"/>
      <c r="H792" s="995"/>
      <c r="I792" s="995"/>
      <c r="J792" s="995"/>
      <c r="K792" s="995"/>
      <c r="L792" s="995"/>
      <c r="M792" s="995"/>
      <c r="N792" s="995"/>
      <c r="O792" s="995"/>
      <c r="P792" s="995"/>
      <c r="AL792" s="952" t="s">
        <v>1524</v>
      </c>
      <c r="AM792" s="953" t="s">
        <v>1525</v>
      </c>
    </row>
    <row r="793" spans="1:39" ht="29" x14ac:dyDescent="0.6">
      <c r="A793" s="995"/>
      <c r="B793" s="995"/>
      <c r="C793" s="995"/>
      <c r="D793" s="995"/>
      <c r="E793" s="995"/>
      <c r="F793" s="995"/>
      <c r="G793" s="995"/>
      <c r="H793" s="995"/>
      <c r="I793" s="995"/>
      <c r="J793" s="995"/>
      <c r="K793" s="995"/>
      <c r="L793" s="995"/>
      <c r="M793" s="995"/>
      <c r="N793" s="995"/>
      <c r="O793" s="995"/>
      <c r="P793" s="995"/>
      <c r="AL793" s="952" t="s">
        <v>381</v>
      </c>
      <c r="AM793" s="953" t="s">
        <v>1631</v>
      </c>
    </row>
    <row r="794" spans="1:39" x14ac:dyDescent="0.6">
      <c r="A794" s="995"/>
      <c r="B794" s="995"/>
      <c r="C794" s="995"/>
      <c r="D794" s="995"/>
      <c r="E794" s="995"/>
      <c r="F794" s="995"/>
      <c r="G794" s="995"/>
      <c r="H794" s="995"/>
      <c r="I794" s="995"/>
      <c r="J794" s="995"/>
      <c r="K794" s="995"/>
      <c r="L794" s="995"/>
      <c r="M794" s="995"/>
      <c r="N794" s="995"/>
      <c r="O794" s="995"/>
      <c r="P794" s="995"/>
      <c r="AL794" s="952" t="s">
        <v>923</v>
      </c>
      <c r="AM794" s="953" t="s">
        <v>119</v>
      </c>
    </row>
    <row r="795" spans="1:39" x14ac:dyDescent="0.6">
      <c r="A795" s="995"/>
      <c r="B795" s="995"/>
      <c r="C795" s="995"/>
      <c r="D795" s="995"/>
      <c r="E795" s="995"/>
      <c r="F795" s="995"/>
      <c r="G795" s="995"/>
      <c r="H795" s="995"/>
      <c r="I795" s="995"/>
      <c r="J795" s="995"/>
      <c r="K795" s="995"/>
      <c r="L795" s="995"/>
      <c r="M795" s="995"/>
      <c r="N795" s="995"/>
      <c r="O795" s="995"/>
      <c r="P795" s="995"/>
      <c r="AL795" s="952" t="s">
        <v>1706</v>
      </c>
      <c r="AM795" s="953" t="s">
        <v>368</v>
      </c>
    </row>
    <row r="796" spans="1:39" x14ac:dyDescent="0.6">
      <c r="A796" s="995"/>
      <c r="B796" s="995"/>
      <c r="C796" s="995"/>
      <c r="D796" s="995"/>
      <c r="E796" s="995"/>
      <c r="F796" s="995"/>
      <c r="G796" s="995"/>
      <c r="H796" s="995"/>
      <c r="I796" s="995"/>
      <c r="J796" s="995"/>
      <c r="K796" s="995"/>
      <c r="L796" s="995"/>
      <c r="M796" s="995"/>
      <c r="N796" s="995"/>
      <c r="O796" s="995"/>
      <c r="P796" s="995"/>
      <c r="AL796" s="952" t="s">
        <v>1583</v>
      </c>
      <c r="AM796" s="996" t="s">
        <v>1561</v>
      </c>
    </row>
    <row r="797" spans="1:39" x14ac:dyDescent="0.6">
      <c r="A797" s="995"/>
      <c r="B797" s="995"/>
      <c r="C797" s="995"/>
      <c r="D797" s="995"/>
      <c r="E797" s="995"/>
      <c r="F797" s="995"/>
      <c r="G797" s="995"/>
      <c r="H797" s="995"/>
      <c r="I797" s="995"/>
      <c r="J797" s="995"/>
      <c r="K797" s="995"/>
      <c r="L797" s="995"/>
      <c r="M797" s="995"/>
      <c r="N797" s="995"/>
      <c r="O797" s="995"/>
      <c r="P797" s="995"/>
      <c r="AL797" s="952" t="s">
        <v>166</v>
      </c>
      <c r="AM797" s="953" t="s">
        <v>167</v>
      </c>
    </row>
    <row r="798" spans="1:39" x14ac:dyDescent="0.6">
      <c r="A798" s="995"/>
      <c r="B798" s="995"/>
      <c r="C798" s="995"/>
      <c r="D798" s="995"/>
      <c r="E798" s="995"/>
      <c r="F798" s="995"/>
      <c r="G798" s="995"/>
      <c r="H798" s="995"/>
      <c r="I798" s="995"/>
      <c r="J798" s="995"/>
      <c r="K798" s="995"/>
      <c r="L798" s="995"/>
      <c r="M798" s="995"/>
      <c r="N798" s="995"/>
      <c r="O798" s="995"/>
      <c r="P798" s="995"/>
      <c r="AL798" s="952" t="s">
        <v>1689</v>
      </c>
      <c r="AM798" s="953" t="s">
        <v>302</v>
      </c>
    </row>
    <row r="799" spans="1:39" x14ac:dyDescent="0.6">
      <c r="A799" s="995"/>
      <c r="B799" s="995"/>
      <c r="C799" s="995"/>
      <c r="D799" s="995"/>
      <c r="E799" s="995"/>
      <c r="F799" s="995"/>
      <c r="G799" s="995"/>
      <c r="H799" s="995"/>
      <c r="I799" s="995"/>
      <c r="J799" s="995"/>
      <c r="K799" s="995"/>
      <c r="L799" s="995"/>
      <c r="M799" s="995"/>
      <c r="N799" s="995"/>
      <c r="O799" s="995"/>
      <c r="P799" s="995"/>
      <c r="AL799" s="952" t="s">
        <v>1690</v>
      </c>
      <c r="AM799" s="953" t="s">
        <v>59</v>
      </c>
    </row>
    <row r="800" spans="1:39" x14ac:dyDescent="0.6">
      <c r="A800" s="995"/>
      <c r="B800" s="995"/>
      <c r="C800" s="995"/>
      <c r="D800" s="995"/>
      <c r="E800" s="995"/>
      <c r="F800" s="995"/>
      <c r="G800" s="995"/>
      <c r="H800" s="995"/>
      <c r="I800" s="995"/>
      <c r="J800" s="995"/>
      <c r="K800" s="995"/>
      <c r="L800" s="995"/>
      <c r="M800" s="995"/>
      <c r="N800" s="995"/>
      <c r="O800" s="995"/>
      <c r="P800" s="995"/>
      <c r="AL800" s="952" t="s">
        <v>544</v>
      </c>
      <c r="AM800" s="953" t="s">
        <v>545</v>
      </c>
    </row>
    <row r="801" spans="1:39" x14ac:dyDescent="0.6">
      <c r="A801" s="995"/>
      <c r="B801" s="995"/>
      <c r="C801" s="995"/>
      <c r="D801" s="995"/>
      <c r="E801" s="995"/>
      <c r="F801" s="995"/>
      <c r="G801" s="995"/>
      <c r="H801" s="995"/>
      <c r="I801" s="995"/>
      <c r="J801" s="995"/>
      <c r="K801" s="995"/>
      <c r="L801" s="995"/>
      <c r="M801" s="995"/>
      <c r="N801" s="995"/>
      <c r="O801" s="995"/>
      <c r="P801" s="995"/>
      <c r="AL801" s="952" t="s">
        <v>1692</v>
      </c>
      <c r="AM801" s="953" t="s">
        <v>733</v>
      </c>
    </row>
    <row r="802" spans="1:39" x14ac:dyDescent="0.6">
      <c r="A802" s="995"/>
      <c r="B802" s="995"/>
      <c r="C802" s="995"/>
      <c r="D802" s="995"/>
      <c r="E802" s="995"/>
      <c r="F802" s="995"/>
      <c r="G802" s="995"/>
      <c r="H802" s="995"/>
      <c r="I802" s="995"/>
      <c r="J802" s="995"/>
      <c r="K802" s="995"/>
      <c r="L802" s="995"/>
      <c r="M802" s="995"/>
      <c r="N802" s="995"/>
      <c r="O802" s="995"/>
      <c r="P802" s="995"/>
      <c r="AL802" s="952" t="s">
        <v>1693</v>
      </c>
      <c r="AM802" s="953" t="s">
        <v>983</v>
      </c>
    </row>
    <row r="803" spans="1:39" x14ac:dyDescent="0.6">
      <c r="A803" s="995"/>
      <c r="B803" s="995"/>
      <c r="C803" s="995"/>
      <c r="D803" s="995"/>
      <c r="E803" s="995"/>
      <c r="F803" s="995"/>
      <c r="G803" s="995"/>
      <c r="H803" s="995"/>
      <c r="I803" s="995"/>
      <c r="J803" s="995"/>
      <c r="K803" s="995"/>
      <c r="L803" s="995"/>
      <c r="M803" s="995"/>
      <c r="N803" s="995"/>
      <c r="O803" s="995"/>
      <c r="P803" s="995"/>
      <c r="AL803" s="952" t="s">
        <v>1694</v>
      </c>
      <c r="AM803" s="953" t="s">
        <v>1014</v>
      </c>
    </row>
    <row r="804" spans="1:39" x14ac:dyDescent="0.6">
      <c r="A804" s="995"/>
      <c r="B804" s="995"/>
      <c r="C804" s="995"/>
      <c r="D804" s="995"/>
      <c r="E804" s="995"/>
      <c r="F804" s="995"/>
      <c r="G804" s="995"/>
      <c r="H804" s="995"/>
      <c r="I804" s="995"/>
      <c r="J804" s="995"/>
      <c r="K804" s="995"/>
      <c r="L804" s="995"/>
      <c r="M804" s="995"/>
      <c r="N804" s="995"/>
      <c r="O804" s="995"/>
      <c r="P804" s="995"/>
      <c r="AL804" s="952" t="s">
        <v>1697</v>
      </c>
      <c r="AM804" s="953" t="s">
        <v>1581</v>
      </c>
    </row>
    <row r="805" spans="1:39" x14ac:dyDescent="0.6">
      <c r="A805" s="995"/>
      <c r="B805" s="995"/>
      <c r="C805" s="995"/>
      <c r="D805" s="995"/>
      <c r="E805" s="995"/>
      <c r="F805" s="995"/>
      <c r="G805" s="995"/>
      <c r="H805" s="995"/>
      <c r="I805" s="995"/>
      <c r="J805" s="995"/>
      <c r="K805" s="995"/>
      <c r="L805" s="995"/>
      <c r="M805" s="995"/>
      <c r="N805" s="995"/>
      <c r="O805" s="995"/>
      <c r="P805" s="995"/>
      <c r="AL805" s="952" t="s">
        <v>1714</v>
      </c>
      <c r="AM805" s="953" t="s">
        <v>17</v>
      </c>
    </row>
    <row r="806" spans="1:39" ht="43.5" x14ac:dyDescent="0.6">
      <c r="A806" s="995"/>
      <c r="B806" s="995"/>
      <c r="C806" s="995"/>
      <c r="D806" s="995"/>
      <c r="E806" s="995"/>
      <c r="F806" s="995"/>
      <c r="G806" s="995"/>
      <c r="H806" s="995"/>
      <c r="I806" s="995"/>
      <c r="J806" s="995"/>
      <c r="K806" s="995"/>
      <c r="L806" s="995"/>
      <c r="M806" s="995"/>
      <c r="N806" s="995"/>
      <c r="O806" s="995"/>
      <c r="P806" s="995"/>
      <c r="AL806" s="952" t="s">
        <v>1490</v>
      </c>
      <c r="AM806" s="953" t="s">
        <v>1615</v>
      </c>
    </row>
    <row r="807" spans="1:39" x14ac:dyDescent="0.6">
      <c r="A807" s="995"/>
      <c r="B807" s="995"/>
      <c r="C807" s="995"/>
      <c r="D807" s="995"/>
      <c r="E807" s="995"/>
      <c r="F807" s="995"/>
      <c r="G807" s="995"/>
      <c r="H807" s="995"/>
      <c r="I807" s="995"/>
      <c r="J807" s="995"/>
      <c r="K807" s="995"/>
      <c r="L807" s="995"/>
      <c r="M807" s="995"/>
      <c r="N807" s="995"/>
      <c r="O807" s="995"/>
      <c r="P807" s="995"/>
      <c r="AL807" s="952" t="s">
        <v>1575</v>
      </c>
      <c r="AM807" s="953" t="s">
        <v>1576</v>
      </c>
    </row>
    <row r="808" spans="1:39" x14ac:dyDescent="0.6">
      <c r="A808" s="995"/>
      <c r="B808" s="995"/>
      <c r="C808" s="995"/>
      <c r="D808" s="995"/>
      <c r="E808" s="995"/>
      <c r="F808" s="995"/>
      <c r="G808" s="995"/>
      <c r="H808" s="995"/>
      <c r="I808" s="995"/>
      <c r="J808" s="995"/>
      <c r="K808" s="995"/>
      <c r="L808" s="995"/>
      <c r="M808" s="995"/>
      <c r="N808" s="995"/>
      <c r="O808" s="995"/>
      <c r="P808" s="995"/>
      <c r="AL808" s="952" t="s">
        <v>1044</v>
      </c>
      <c r="AM808" s="953" t="s">
        <v>1045</v>
      </c>
    </row>
    <row r="809" spans="1:39" ht="43.5" x14ac:dyDescent="0.6">
      <c r="A809" s="995"/>
      <c r="B809" s="995"/>
      <c r="C809" s="995"/>
      <c r="D809" s="995"/>
      <c r="E809" s="995"/>
      <c r="F809" s="995"/>
      <c r="G809" s="995"/>
      <c r="H809" s="995"/>
      <c r="I809" s="995"/>
      <c r="J809" s="995"/>
      <c r="K809" s="995"/>
      <c r="L809" s="995"/>
      <c r="M809" s="995"/>
      <c r="N809" s="995"/>
      <c r="O809" s="995"/>
      <c r="P809" s="995"/>
      <c r="AL809" s="952" t="s">
        <v>1710</v>
      </c>
      <c r="AM809" s="953" t="s">
        <v>1651</v>
      </c>
    </row>
    <row r="810" spans="1:39" x14ac:dyDescent="0.6">
      <c r="A810" s="995"/>
      <c r="B810" s="995"/>
      <c r="C810" s="995"/>
      <c r="D810" s="995"/>
      <c r="E810" s="995"/>
      <c r="F810" s="995"/>
      <c r="G810" s="995"/>
      <c r="H810" s="995"/>
      <c r="I810" s="995"/>
      <c r="J810" s="995"/>
      <c r="K810" s="995"/>
      <c r="L810" s="995"/>
      <c r="M810" s="995"/>
      <c r="N810" s="995"/>
      <c r="O810" s="995"/>
      <c r="P810" s="995"/>
      <c r="AL810" s="952" t="s">
        <v>1572</v>
      </c>
      <c r="AM810" s="953" t="s">
        <v>1631</v>
      </c>
    </row>
    <row r="811" spans="1:39" x14ac:dyDescent="0.6">
      <c r="A811" s="995"/>
      <c r="B811" s="995"/>
      <c r="C811" s="995"/>
      <c r="D811" s="995"/>
      <c r="E811" s="995"/>
      <c r="F811" s="995"/>
      <c r="G811" s="995"/>
      <c r="H811" s="995"/>
      <c r="I811" s="995"/>
      <c r="J811" s="995"/>
      <c r="K811" s="995"/>
      <c r="L811" s="995"/>
      <c r="M811" s="995"/>
      <c r="N811" s="995"/>
      <c r="O811" s="995"/>
      <c r="P811" s="995"/>
      <c r="AL811" s="952" t="s">
        <v>1577</v>
      </c>
      <c r="AM811" s="953" t="s">
        <v>1578</v>
      </c>
    </row>
    <row r="812" spans="1:39" x14ac:dyDescent="0.6">
      <c r="A812" s="995"/>
      <c r="B812" s="995"/>
      <c r="C812" s="995"/>
      <c r="D812" s="995"/>
      <c r="E812" s="995"/>
      <c r="F812" s="995"/>
      <c r="G812" s="995"/>
      <c r="H812" s="995"/>
      <c r="I812" s="995"/>
      <c r="J812" s="995"/>
      <c r="K812" s="995"/>
      <c r="L812" s="995"/>
      <c r="M812" s="995"/>
      <c r="N812" s="995"/>
      <c r="O812" s="995"/>
      <c r="P812" s="995"/>
      <c r="AL812" s="952" t="s">
        <v>301</v>
      </c>
      <c r="AM812" s="953" t="s">
        <v>302</v>
      </c>
    </row>
    <row r="813" spans="1:39" ht="43.5" x14ac:dyDescent="0.6">
      <c r="A813" s="995"/>
      <c r="B813" s="995"/>
      <c r="C813" s="995"/>
      <c r="D813" s="995"/>
      <c r="E813" s="995"/>
      <c r="F813" s="995"/>
      <c r="G813" s="995"/>
      <c r="H813" s="995"/>
      <c r="I813" s="995"/>
      <c r="J813" s="995"/>
      <c r="K813" s="995"/>
      <c r="L813" s="995"/>
      <c r="M813" s="995"/>
      <c r="N813" s="995"/>
      <c r="O813" s="995"/>
      <c r="P813" s="995"/>
      <c r="AL813" s="952" t="s">
        <v>551</v>
      </c>
      <c r="AM813" s="953" t="s">
        <v>484</v>
      </c>
    </row>
    <row r="814" spans="1:39" x14ac:dyDescent="0.6">
      <c r="A814" s="995"/>
      <c r="B814" s="995"/>
      <c r="C814" s="995"/>
      <c r="D814" s="995"/>
      <c r="E814" s="995"/>
      <c r="F814" s="995"/>
      <c r="G814" s="995"/>
      <c r="H814" s="995"/>
      <c r="I814" s="995"/>
      <c r="J814" s="995"/>
      <c r="K814" s="995"/>
      <c r="L814" s="995"/>
      <c r="M814" s="995"/>
      <c r="N814" s="995"/>
      <c r="O814" s="995"/>
      <c r="P814" s="995"/>
      <c r="AL814" s="952" t="s">
        <v>81</v>
      </c>
      <c r="AM814" s="953" t="s">
        <v>82</v>
      </c>
    </row>
    <row r="815" spans="1:39" x14ac:dyDescent="0.6">
      <c r="A815" s="995"/>
      <c r="B815" s="995"/>
      <c r="C815" s="995"/>
      <c r="D815" s="995"/>
      <c r="E815" s="995"/>
      <c r="F815" s="995"/>
      <c r="G815" s="995"/>
      <c r="H815" s="995"/>
      <c r="I815" s="995"/>
      <c r="J815" s="995"/>
      <c r="K815" s="995"/>
      <c r="L815" s="995"/>
      <c r="M815" s="995"/>
      <c r="N815" s="995"/>
      <c r="O815" s="995"/>
      <c r="P815" s="995"/>
      <c r="AL815" s="952" t="s">
        <v>261</v>
      </c>
      <c r="AM815" s="953" t="s">
        <v>262</v>
      </c>
    </row>
    <row r="816" spans="1:39" x14ac:dyDescent="0.6">
      <c r="A816" s="995"/>
      <c r="B816" s="995"/>
      <c r="C816" s="995"/>
      <c r="D816" s="995"/>
      <c r="E816" s="995"/>
      <c r="F816" s="995"/>
      <c r="G816" s="995"/>
      <c r="H816" s="995"/>
      <c r="I816" s="995"/>
      <c r="J816" s="995"/>
      <c r="K816" s="995"/>
      <c r="L816" s="995"/>
      <c r="M816" s="995"/>
      <c r="N816" s="995"/>
      <c r="O816" s="995"/>
      <c r="P816" s="995"/>
      <c r="AL816" s="952" t="s">
        <v>440</v>
      </c>
      <c r="AM816" s="953" t="s">
        <v>441</v>
      </c>
    </row>
    <row r="817" spans="1:39" x14ac:dyDescent="0.6">
      <c r="A817" s="995"/>
      <c r="B817" s="995"/>
      <c r="C817" s="995"/>
      <c r="D817" s="995"/>
      <c r="E817" s="995"/>
      <c r="F817" s="995"/>
      <c r="G817" s="995"/>
      <c r="H817" s="995"/>
      <c r="I817" s="995"/>
      <c r="J817" s="995"/>
      <c r="K817" s="995"/>
      <c r="L817" s="995"/>
      <c r="M817" s="995"/>
      <c r="N817" s="995"/>
      <c r="O817" s="995"/>
      <c r="P817" s="995"/>
      <c r="AL817" s="952" t="s">
        <v>569</v>
      </c>
      <c r="AM817" s="953" t="s">
        <v>570</v>
      </c>
    </row>
    <row r="818" spans="1:39" x14ac:dyDescent="0.6">
      <c r="A818" s="995"/>
      <c r="B818" s="995"/>
      <c r="C818" s="995"/>
      <c r="D818" s="995"/>
      <c r="E818" s="995"/>
      <c r="F818" s="995"/>
      <c r="G818" s="995"/>
      <c r="H818" s="995"/>
      <c r="I818" s="995"/>
      <c r="J818" s="995"/>
      <c r="K818" s="995"/>
      <c r="L818" s="995"/>
      <c r="M818" s="995"/>
      <c r="N818" s="995"/>
      <c r="O818" s="995"/>
      <c r="P818" s="995"/>
      <c r="AL818" s="952" t="s">
        <v>1643</v>
      </c>
      <c r="AM818" s="953" t="s">
        <v>65</v>
      </c>
    </row>
    <row r="819" spans="1:39" ht="29" x14ac:dyDescent="0.6">
      <c r="A819" s="995"/>
      <c r="B819" s="995"/>
      <c r="C819" s="995"/>
      <c r="D819" s="995"/>
      <c r="E819" s="995"/>
      <c r="F819" s="995"/>
      <c r="G819" s="995"/>
      <c r="H819" s="995"/>
      <c r="I819" s="995"/>
      <c r="J819" s="995"/>
      <c r="K819" s="995"/>
      <c r="L819" s="995"/>
      <c r="M819" s="995"/>
      <c r="N819" s="995"/>
      <c r="O819" s="995"/>
      <c r="P819" s="995"/>
      <c r="AL819" s="952" t="s">
        <v>565</v>
      </c>
      <c r="AM819" s="953" t="s">
        <v>566</v>
      </c>
    </row>
    <row r="820" spans="1:39" ht="29" x14ac:dyDescent="0.6">
      <c r="A820" s="995"/>
      <c r="B820" s="995"/>
      <c r="C820" s="995"/>
      <c r="D820" s="995"/>
      <c r="E820" s="995"/>
      <c r="F820" s="995"/>
      <c r="G820" s="995"/>
      <c r="H820" s="995"/>
      <c r="I820" s="995"/>
      <c r="J820" s="995"/>
      <c r="K820" s="995"/>
      <c r="L820" s="995"/>
      <c r="M820" s="995"/>
      <c r="N820" s="995"/>
      <c r="O820" s="995"/>
      <c r="P820" s="995"/>
      <c r="AL820" s="952" t="s">
        <v>1050</v>
      </c>
      <c r="AM820" s="953" t="s">
        <v>1051</v>
      </c>
    </row>
    <row r="821" spans="1:39" x14ac:dyDescent="0.6">
      <c r="A821" s="995"/>
      <c r="B821" s="995"/>
      <c r="C821" s="995"/>
      <c r="D821" s="995"/>
      <c r="E821" s="995"/>
      <c r="F821" s="995"/>
      <c r="G821" s="995"/>
      <c r="H821" s="995"/>
      <c r="I821" s="995"/>
      <c r="J821" s="995"/>
      <c r="K821" s="995"/>
      <c r="L821" s="995"/>
      <c r="M821" s="995"/>
      <c r="N821" s="995"/>
      <c r="O821" s="995"/>
      <c r="P821" s="995"/>
      <c r="AL821" s="952" t="s">
        <v>1387</v>
      </c>
      <c r="AM821" s="953" t="s">
        <v>1388</v>
      </c>
    </row>
    <row r="822" spans="1:39" x14ac:dyDescent="0.6">
      <c r="A822" s="995"/>
      <c r="B822" s="995"/>
      <c r="C822" s="995"/>
      <c r="D822" s="995"/>
      <c r="E822" s="995"/>
      <c r="F822" s="995"/>
      <c r="G822" s="995"/>
      <c r="H822" s="995"/>
      <c r="I822" s="995"/>
      <c r="J822" s="995"/>
      <c r="K822" s="995"/>
      <c r="L822" s="995"/>
      <c r="M822" s="995"/>
      <c r="N822" s="995"/>
      <c r="O822" s="995"/>
      <c r="P822" s="995"/>
      <c r="AL822" s="952" t="s">
        <v>1007</v>
      </c>
      <c r="AM822" s="953" t="s">
        <v>1008</v>
      </c>
    </row>
    <row r="823" spans="1:39" x14ac:dyDescent="0.6">
      <c r="A823" s="995"/>
      <c r="B823" s="995"/>
      <c r="C823" s="995"/>
      <c r="D823" s="995"/>
      <c r="E823" s="995"/>
      <c r="F823" s="995"/>
      <c r="G823" s="995"/>
      <c r="H823" s="995"/>
      <c r="I823" s="995"/>
      <c r="J823" s="995"/>
      <c r="K823" s="995"/>
      <c r="L823" s="995"/>
      <c r="M823" s="995"/>
      <c r="N823" s="995"/>
      <c r="O823" s="995"/>
      <c r="P823" s="995"/>
      <c r="AL823" s="952" t="s">
        <v>204</v>
      </c>
      <c r="AM823" s="953" t="s">
        <v>205</v>
      </c>
    </row>
    <row r="824" spans="1:39" x14ac:dyDescent="0.6">
      <c r="A824" s="995"/>
      <c r="B824" s="995"/>
      <c r="C824" s="995"/>
      <c r="D824" s="995"/>
      <c r="E824" s="995"/>
      <c r="F824" s="995"/>
      <c r="G824" s="995"/>
      <c r="H824" s="995"/>
      <c r="I824" s="995"/>
      <c r="J824" s="995"/>
      <c r="K824" s="995"/>
      <c r="L824" s="995"/>
      <c r="M824" s="995"/>
      <c r="N824" s="995"/>
      <c r="O824" s="995"/>
      <c r="P824" s="995"/>
      <c r="AL824" s="952" t="s">
        <v>952</v>
      </c>
      <c r="AM824" s="953" t="s">
        <v>953</v>
      </c>
    </row>
    <row r="825" spans="1:39" x14ac:dyDescent="0.6">
      <c r="A825" s="995"/>
      <c r="B825" s="995"/>
      <c r="C825" s="995"/>
      <c r="D825" s="995"/>
      <c r="E825" s="995"/>
      <c r="F825" s="995"/>
      <c r="G825" s="995"/>
      <c r="H825" s="995"/>
      <c r="I825" s="995"/>
      <c r="J825" s="995"/>
      <c r="K825" s="995"/>
      <c r="L825" s="995"/>
      <c r="M825" s="995"/>
      <c r="N825" s="995"/>
      <c r="O825" s="995"/>
      <c r="P825" s="995"/>
      <c r="AL825" s="952" t="s">
        <v>1000</v>
      </c>
      <c r="AM825" s="953" t="s">
        <v>1001</v>
      </c>
    </row>
    <row r="826" spans="1:39" x14ac:dyDescent="0.6">
      <c r="A826" s="995"/>
      <c r="B826" s="995"/>
      <c r="C826" s="995"/>
      <c r="D826" s="995"/>
      <c r="E826" s="995"/>
      <c r="F826" s="995"/>
      <c r="G826" s="995"/>
      <c r="H826" s="995"/>
      <c r="I826" s="995"/>
      <c r="J826" s="995"/>
      <c r="K826" s="995"/>
      <c r="L826" s="995"/>
      <c r="M826" s="995"/>
      <c r="N826" s="995"/>
      <c r="O826" s="995"/>
      <c r="P826" s="995"/>
      <c r="AL826" s="952" t="s">
        <v>78</v>
      </c>
      <c r="AM826" s="953" t="s">
        <v>79</v>
      </c>
    </row>
    <row r="827" spans="1:39" ht="43.5" x14ac:dyDescent="0.6">
      <c r="A827" s="995"/>
      <c r="B827" s="995"/>
      <c r="C827" s="995"/>
      <c r="D827" s="995"/>
      <c r="E827" s="995"/>
      <c r="F827" s="995"/>
      <c r="G827" s="995"/>
      <c r="H827" s="995"/>
      <c r="I827" s="995"/>
      <c r="J827" s="995"/>
      <c r="K827" s="995"/>
      <c r="L827" s="995"/>
      <c r="M827" s="995"/>
      <c r="N827" s="995"/>
      <c r="O827" s="995"/>
      <c r="P827" s="995"/>
      <c r="AL827" s="952" t="s">
        <v>1499</v>
      </c>
      <c r="AM827" s="953" t="s">
        <v>1500</v>
      </c>
    </row>
    <row r="828" spans="1:39" x14ac:dyDescent="0.6">
      <c r="A828" s="995"/>
      <c r="B828" s="995"/>
      <c r="C828" s="995"/>
      <c r="D828" s="995"/>
      <c r="E828" s="995"/>
      <c r="F828" s="995"/>
      <c r="G828" s="995"/>
      <c r="H828" s="995"/>
      <c r="I828" s="995"/>
      <c r="J828" s="995"/>
      <c r="K828" s="995"/>
      <c r="L828" s="995"/>
      <c r="M828" s="995"/>
      <c r="N828" s="995"/>
      <c r="O828" s="995"/>
      <c r="P828" s="995"/>
      <c r="AL828" s="952" t="s">
        <v>1048</v>
      </c>
      <c r="AM828" s="953" t="s">
        <v>1049</v>
      </c>
    </row>
    <row r="829" spans="1:39" ht="43.5" x14ac:dyDescent="0.6">
      <c r="A829" s="995"/>
      <c r="B829" s="995"/>
      <c r="C829" s="995"/>
      <c r="D829" s="995"/>
      <c r="E829" s="995"/>
      <c r="F829" s="995"/>
      <c r="G829" s="995"/>
      <c r="H829" s="995"/>
      <c r="I829" s="995"/>
      <c r="J829" s="995"/>
      <c r="K829" s="995"/>
      <c r="L829" s="995"/>
      <c r="M829" s="995"/>
      <c r="N829" s="995"/>
      <c r="O829" s="995"/>
      <c r="P829" s="995"/>
      <c r="AL829" s="952" t="s">
        <v>1046</v>
      </c>
      <c r="AM829" s="953" t="s">
        <v>1047</v>
      </c>
    </row>
    <row r="830" spans="1:39" x14ac:dyDescent="0.6">
      <c r="A830" s="995"/>
      <c r="B830" s="995"/>
      <c r="C830" s="995"/>
      <c r="D830" s="995"/>
      <c r="E830" s="995"/>
      <c r="F830" s="995"/>
      <c r="G830" s="995"/>
      <c r="H830" s="995"/>
      <c r="I830" s="995"/>
      <c r="J830" s="995"/>
      <c r="K830" s="995"/>
      <c r="L830" s="995"/>
      <c r="M830" s="995"/>
      <c r="N830" s="995"/>
      <c r="O830" s="995"/>
      <c r="P830" s="995"/>
      <c r="AL830" s="952" t="s">
        <v>1345</v>
      </c>
      <c r="AM830" s="953" t="s">
        <v>1346</v>
      </c>
    </row>
    <row r="831" spans="1:39" x14ac:dyDescent="0.6">
      <c r="A831" s="995"/>
      <c r="B831" s="995"/>
      <c r="C831" s="995"/>
      <c r="D831" s="995"/>
      <c r="E831" s="995"/>
      <c r="F831" s="995"/>
      <c r="G831" s="995"/>
      <c r="H831" s="995"/>
      <c r="I831" s="995"/>
      <c r="J831" s="995"/>
      <c r="K831" s="995"/>
      <c r="L831" s="995"/>
      <c r="M831" s="995"/>
      <c r="N831" s="995"/>
      <c r="O831" s="995"/>
      <c r="P831" s="995"/>
      <c r="AL831" s="952" t="s">
        <v>691</v>
      </c>
      <c r="AM831" s="953" t="s">
        <v>692</v>
      </c>
    </row>
    <row r="832" spans="1:39" x14ac:dyDescent="0.6">
      <c r="A832" s="995"/>
      <c r="B832" s="995"/>
      <c r="C832" s="995"/>
      <c r="D832" s="995"/>
      <c r="E832" s="995"/>
      <c r="F832" s="995"/>
      <c r="G832" s="995"/>
      <c r="H832" s="995"/>
      <c r="I832" s="995"/>
      <c r="J832" s="995"/>
      <c r="K832" s="995"/>
      <c r="L832" s="995"/>
      <c r="M832" s="995"/>
      <c r="N832" s="995"/>
      <c r="O832" s="995"/>
      <c r="P832" s="995"/>
      <c r="AL832" s="952" t="s">
        <v>1610</v>
      </c>
      <c r="AM832" s="953" t="s">
        <v>119</v>
      </c>
    </row>
    <row r="833" spans="1:39" x14ac:dyDescent="0.6">
      <c r="A833" s="995"/>
      <c r="B833" s="995"/>
      <c r="C833" s="995"/>
      <c r="D833" s="995"/>
      <c r="E833" s="995"/>
      <c r="F833" s="995"/>
      <c r="G833" s="995"/>
      <c r="H833" s="995"/>
      <c r="I833" s="995"/>
      <c r="J833" s="995"/>
      <c r="K833" s="995"/>
      <c r="L833" s="995"/>
      <c r="M833" s="995"/>
      <c r="N833" s="995"/>
      <c r="O833" s="995"/>
      <c r="P833" s="995"/>
      <c r="AL833" s="952" t="s">
        <v>452</v>
      </c>
      <c r="AM833" s="953" t="s">
        <v>453</v>
      </c>
    </row>
    <row r="834" spans="1:39" x14ac:dyDescent="0.6">
      <c r="A834" s="995"/>
      <c r="B834" s="995"/>
      <c r="C834" s="995"/>
      <c r="D834" s="995"/>
      <c r="E834" s="995"/>
      <c r="F834" s="995"/>
      <c r="G834" s="995"/>
      <c r="H834" s="995"/>
      <c r="I834" s="995"/>
      <c r="J834" s="995"/>
      <c r="K834" s="995"/>
      <c r="L834" s="995"/>
      <c r="M834" s="995"/>
      <c r="N834" s="995"/>
      <c r="O834" s="995"/>
      <c r="P834" s="995"/>
      <c r="AL834" s="952" t="s">
        <v>896</v>
      </c>
      <c r="AM834" s="953" t="s">
        <v>1631</v>
      </c>
    </row>
    <row r="835" spans="1:39" x14ac:dyDescent="0.6">
      <c r="A835" s="995"/>
      <c r="B835" s="995"/>
      <c r="C835" s="995"/>
      <c r="D835" s="995"/>
      <c r="E835" s="995"/>
      <c r="F835" s="995"/>
      <c r="G835" s="995"/>
      <c r="H835" s="995"/>
      <c r="I835" s="995"/>
      <c r="J835" s="995"/>
      <c r="K835" s="995"/>
      <c r="L835" s="995"/>
      <c r="M835" s="995"/>
      <c r="N835" s="995"/>
      <c r="O835" s="995"/>
      <c r="P835" s="995"/>
      <c r="AL835" s="952" t="s">
        <v>1370</v>
      </c>
      <c r="AM835" s="953" t="s">
        <v>1631</v>
      </c>
    </row>
    <row r="836" spans="1:39" x14ac:dyDescent="0.6">
      <c r="A836" s="995"/>
      <c r="B836" s="995"/>
      <c r="C836" s="995"/>
      <c r="D836" s="995"/>
      <c r="E836" s="995"/>
      <c r="F836" s="995"/>
      <c r="G836" s="995"/>
      <c r="H836" s="995"/>
      <c r="I836" s="995"/>
      <c r="J836" s="995"/>
      <c r="K836" s="995"/>
      <c r="L836" s="995"/>
      <c r="M836" s="995"/>
      <c r="N836" s="995"/>
      <c r="O836" s="995"/>
      <c r="P836" s="995"/>
      <c r="AL836" s="952" t="s">
        <v>170</v>
      </c>
      <c r="AM836" s="953" t="s">
        <v>171</v>
      </c>
    </row>
    <row r="837" spans="1:39" x14ac:dyDescent="0.6">
      <c r="A837" s="995"/>
      <c r="B837" s="995"/>
      <c r="C837" s="995"/>
      <c r="D837" s="995"/>
      <c r="E837" s="995"/>
      <c r="F837" s="995"/>
      <c r="G837" s="995"/>
      <c r="H837" s="995"/>
      <c r="I837" s="995"/>
      <c r="J837" s="995"/>
      <c r="K837" s="995"/>
      <c r="L837" s="995"/>
      <c r="M837" s="995"/>
      <c r="N837" s="995"/>
      <c r="O837" s="995"/>
      <c r="P837" s="995"/>
      <c r="AL837" s="952" t="s">
        <v>539</v>
      </c>
      <c r="AM837" s="953" t="s">
        <v>540</v>
      </c>
    </row>
    <row r="838" spans="1:39" x14ac:dyDescent="0.6">
      <c r="A838" s="995"/>
      <c r="B838" s="995"/>
      <c r="C838" s="995"/>
      <c r="D838" s="995"/>
      <c r="E838" s="995"/>
      <c r="F838" s="995"/>
      <c r="G838" s="995"/>
      <c r="H838" s="995"/>
      <c r="I838" s="995"/>
      <c r="J838" s="995"/>
      <c r="K838" s="995"/>
      <c r="L838" s="995"/>
      <c r="M838" s="995"/>
      <c r="N838" s="995"/>
      <c r="O838" s="995"/>
      <c r="P838" s="995"/>
      <c r="AL838" s="952" t="s">
        <v>827</v>
      </c>
      <c r="AM838" s="953" t="s">
        <v>828</v>
      </c>
    </row>
    <row r="839" spans="1:39" ht="29" x14ac:dyDescent="0.6">
      <c r="A839" s="995"/>
      <c r="B839" s="995"/>
      <c r="C839" s="995"/>
      <c r="D839" s="995"/>
      <c r="E839" s="995"/>
      <c r="F839" s="995"/>
      <c r="G839" s="995"/>
      <c r="H839" s="995"/>
      <c r="I839" s="995"/>
      <c r="J839" s="995"/>
      <c r="K839" s="995"/>
      <c r="L839" s="995"/>
      <c r="M839" s="995"/>
      <c r="N839" s="995"/>
      <c r="O839" s="995"/>
      <c r="P839" s="995"/>
      <c r="AL839" s="952" t="s">
        <v>918</v>
      </c>
      <c r="AM839" s="953" t="s">
        <v>919</v>
      </c>
    </row>
    <row r="840" spans="1:39" x14ac:dyDescent="0.6">
      <c r="A840" s="995"/>
      <c r="B840" s="995"/>
      <c r="C840" s="995"/>
      <c r="D840" s="995"/>
      <c r="E840" s="995"/>
      <c r="F840" s="995"/>
      <c r="G840" s="995"/>
      <c r="H840" s="995"/>
      <c r="I840" s="995"/>
      <c r="J840" s="995"/>
      <c r="K840" s="995"/>
      <c r="L840" s="995"/>
      <c r="M840" s="995"/>
      <c r="N840" s="995"/>
      <c r="O840" s="995"/>
      <c r="P840" s="995"/>
      <c r="AL840" s="952" t="s">
        <v>861</v>
      </c>
      <c r="AM840" s="953" t="s">
        <v>862</v>
      </c>
    </row>
    <row r="841" spans="1:39" x14ac:dyDescent="0.6">
      <c r="A841" s="995"/>
      <c r="B841" s="995"/>
      <c r="C841" s="995"/>
      <c r="D841" s="995"/>
      <c r="E841" s="995"/>
      <c r="F841" s="995"/>
      <c r="G841" s="995"/>
      <c r="H841" s="995"/>
      <c r="I841" s="995"/>
      <c r="J841" s="995"/>
      <c r="K841" s="995"/>
      <c r="L841" s="995"/>
      <c r="M841" s="995"/>
      <c r="N841" s="995"/>
      <c r="O841" s="995"/>
      <c r="P841" s="995"/>
      <c r="AL841" s="952" t="s">
        <v>1409</v>
      </c>
      <c r="AM841" s="953" t="s">
        <v>1730</v>
      </c>
    </row>
    <row r="842" spans="1:39" ht="43.5" x14ac:dyDescent="0.6">
      <c r="A842" s="995"/>
      <c r="B842" s="995"/>
      <c r="C842" s="995"/>
      <c r="D842" s="995"/>
      <c r="E842" s="995"/>
      <c r="F842" s="995"/>
      <c r="G842" s="995"/>
      <c r="H842" s="995"/>
      <c r="I842" s="995"/>
      <c r="J842" s="995"/>
      <c r="K842" s="995"/>
      <c r="L842" s="995"/>
      <c r="M842" s="995"/>
      <c r="N842" s="995"/>
      <c r="O842" s="995"/>
      <c r="P842" s="995"/>
      <c r="AL842" s="952" t="s">
        <v>1474</v>
      </c>
      <c r="AM842" s="953" t="s">
        <v>1631</v>
      </c>
    </row>
    <row r="843" spans="1:39" ht="29" x14ac:dyDescent="0.6">
      <c r="A843" s="995"/>
      <c r="B843" s="995"/>
      <c r="C843" s="995"/>
      <c r="D843" s="995"/>
      <c r="E843" s="995"/>
      <c r="F843" s="995"/>
      <c r="G843" s="995"/>
      <c r="H843" s="995"/>
      <c r="I843" s="995"/>
      <c r="J843" s="995"/>
      <c r="K843" s="995"/>
      <c r="L843" s="995"/>
      <c r="M843" s="995"/>
      <c r="N843" s="995"/>
      <c r="O843" s="995"/>
      <c r="P843" s="995"/>
      <c r="AL843" s="952" t="s">
        <v>1532</v>
      </c>
      <c r="AM843" s="953" t="s">
        <v>1533</v>
      </c>
    </row>
    <row r="844" spans="1:39" ht="43.5" x14ac:dyDescent="0.6">
      <c r="A844" s="995"/>
      <c r="B844" s="995"/>
      <c r="C844" s="995"/>
      <c r="D844" s="995"/>
      <c r="E844" s="995"/>
      <c r="F844" s="995"/>
      <c r="G844" s="995"/>
      <c r="H844" s="995"/>
      <c r="I844" s="995"/>
      <c r="J844" s="995"/>
      <c r="K844" s="995"/>
      <c r="L844" s="995"/>
      <c r="M844" s="995"/>
      <c r="N844" s="995"/>
      <c r="O844" s="995"/>
      <c r="P844" s="995"/>
      <c r="AL844" s="952" t="s">
        <v>701</v>
      </c>
      <c r="AM844" s="953" t="s">
        <v>1631</v>
      </c>
    </row>
    <row r="845" spans="1:39" x14ac:dyDescent="0.6">
      <c r="A845" s="995"/>
      <c r="B845" s="995"/>
      <c r="C845" s="995"/>
      <c r="D845" s="995"/>
      <c r="E845" s="995"/>
      <c r="F845" s="995"/>
      <c r="G845" s="995"/>
      <c r="H845" s="995"/>
      <c r="I845" s="995"/>
      <c r="J845" s="995"/>
      <c r="K845" s="995"/>
      <c r="L845" s="995"/>
      <c r="M845" s="995"/>
      <c r="N845" s="995"/>
      <c r="O845" s="995"/>
      <c r="P845" s="995"/>
      <c r="AL845" s="952" t="s">
        <v>739</v>
      </c>
      <c r="AM845" s="953" t="s">
        <v>740</v>
      </c>
    </row>
    <row r="846" spans="1:39" ht="43.5" x14ac:dyDescent="0.6">
      <c r="A846" s="995"/>
      <c r="B846" s="995"/>
      <c r="C846" s="995"/>
      <c r="D846" s="995"/>
      <c r="E846" s="995"/>
      <c r="F846" s="995"/>
      <c r="G846" s="995"/>
      <c r="H846" s="995"/>
      <c r="I846" s="995"/>
      <c r="J846" s="995"/>
      <c r="K846" s="995"/>
      <c r="L846" s="995"/>
      <c r="M846" s="995"/>
      <c r="N846" s="995"/>
      <c r="O846" s="995"/>
      <c r="P846" s="995"/>
      <c r="AL846" s="952" t="s">
        <v>741</v>
      </c>
      <c r="AM846" s="953" t="s">
        <v>1631</v>
      </c>
    </row>
    <row r="847" spans="1:39" x14ac:dyDescent="0.6">
      <c r="A847" s="995"/>
      <c r="B847" s="995"/>
      <c r="C847" s="995"/>
      <c r="D847" s="995"/>
      <c r="E847" s="995"/>
      <c r="F847" s="995"/>
      <c r="G847" s="995"/>
      <c r="H847" s="995"/>
      <c r="I847" s="995"/>
      <c r="J847" s="995"/>
      <c r="K847" s="995"/>
      <c r="L847" s="995"/>
      <c r="M847" s="995"/>
      <c r="N847" s="995"/>
      <c r="O847" s="995"/>
      <c r="P847" s="995"/>
      <c r="AL847" s="952" t="s">
        <v>1004</v>
      </c>
      <c r="AM847" s="953" t="s">
        <v>1005</v>
      </c>
    </row>
    <row r="848" spans="1:39" ht="58" x14ac:dyDescent="0.6">
      <c r="A848" s="995"/>
      <c r="B848" s="995"/>
      <c r="C848" s="995"/>
      <c r="D848" s="995"/>
      <c r="E848" s="995"/>
      <c r="F848" s="995"/>
      <c r="G848" s="995"/>
      <c r="H848" s="995"/>
      <c r="I848" s="995"/>
      <c r="J848" s="995"/>
      <c r="K848" s="995"/>
      <c r="L848" s="995"/>
      <c r="M848" s="995"/>
      <c r="N848" s="995"/>
      <c r="O848" s="995"/>
      <c r="P848" s="995"/>
      <c r="AL848" s="952" t="s">
        <v>1054</v>
      </c>
      <c r="AM848" s="953" t="s">
        <v>1055</v>
      </c>
    </row>
    <row r="849" spans="1:39" x14ac:dyDescent="0.6">
      <c r="A849" s="995"/>
      <c r="B849" s="995"/>
      <c r="C849" s="995"/>
      <c r="D849" s="995"/>
      <c r="E849" s="995"/>
      <c r="F849" s="995"/>
      <c r="G849" s="995"/>
      <c r="H849" s="995"/>
      <c r="I849" s="995"/>
      <c r="J849" s="995"/>
      <c r="K849" s="995"/>
      <c r="L849" s="995"/>
      <c r="M849" s="995"/>
      <c r="N849" s="995"/>
      <c r="O849" s="995"/>
      <c r="P849" s="995"/>
      <c r="AL849" s="952" t="s">
        <v>882</v>
      </c>
      <c r="AM849" s="953" t="s">
        <v>883</v>
      </c>
    </row>
    <row r="850" spans="1:39" x14ac:dyDescent="0.6">
      <c r="A850" s="995"/>
      <c r="B850" s="995"/>
      <c r="C850" s="995"/>
      <c r="D850" s="995"/>
      <c r="E850" s="995"/>
      <c r="F850" s="995"/>
      <c r="G850" s="995"/>
      <c r="H850" s="995"/>
      <c r="I850" s="995"/>
      <c r="J850" s="995"/>
      <c r="K850" s="995"/>
      <c r="L850" s="995"/>
      <c r="M850" s="995"/>
      <c r="N850" s="995"/>
      <c r="O850" s="995"/>
      <c r="P850" s="995"/>
      <c r="AL850" s="952" t="s">
        <v>87</v>
      </c>
      <c r="AM850" s="953" t="s">
        <v>958</v>
      </c>
    </row>
    <row r="851" spans="1:39" x14ac:dyDescent="0.6">
      <c r="A851" s="995"/>
      <c r="B851" s="995"/>
      <c r="C851" s="995"/>
      <c r="D851" s="995"/>
      <c r="E851" s="995"/>
      <c r="F851" s="995"/>
      <c r="G851" s="995"/>
      <c r="H851" s="995"/>
      <c r="I851" s="995"/>
      <c r="J851" s="995"/>
      <c r="K851" s="995"/>
      <c r="L851" s="995"/>
      <c r="M851" s="995"/>
      <c r="N851" s="995"/>
      <c r="O851" s="995"/>
      <c r="P851" s="995"/>
      <c r="AL851" s="952" t="s">
        <v>998</v>
      </c>
      <c r="AM851" s="953" t="s">
        <v>999</v>
      </c>
    </row>
    <row r="852" spans="1:39" x14ac:dyDescent="0.6">
      <c r="A852" s="995"/>
      <c r="B852" s="995"/>
      <c r="C852" s="995"/>
      <c r="D852" s="995"/>
      <c r="E852" s="995"/>
      <c r="F852" s="995"/>
      <c r="G852" s="995"/>
      <c r="H852" s="995"/>
      <c r="I852" s="995"/>
      <c r="J852" s="995"/>
      <c r="K852" s="995"/>
      <c r="L852" s="995"/>
      <c r="M852" s="995"/>
      <c r="N852" s="995"/>
      <c r="O852" s="995"/>
      <c r="P852" s="995"/>
      <c r="AL852" s="952" t="s">
        <v>230</v>
      </c>
      <c r="AM852" s="953" t="s">
        <v>231</v>
      </c>
    </row>
    <row r="853" spans="1:39" ht="43.5" x14ac:dyDescent="0.6">
      <c r="A853" s="995"/>
      <c r="B853" s="995"/>
      <c r="C853" s="995"/>
      <c r="D853" s="995"/>
      <c r="E853" s="995"/>
      <c r="F853" s="995"/>
      <c r="G853" s="995"/>
      <c r="H853" s="995"/>
      <c r="I853" s="995"/>
      <c r="J853" s="995"/>
      <c r="K853" s="995"/>
      <c r="L853" s="995"/>
      <c r="M853" s="995"/>
      <c r="N853" s="995"/>
      <c r="O853" s="995"/>
      <c r="P853" s="995"/>
      <c r="AL853" s="952" t="s">
        <v>431</v>
      </c>
      <c r="AM853" s="953" t="s">
        <v>119</v>
      </c>
    </row>
    <row r="854" spans="1:39" x14ac:dyDescent="0.6">
      <c r="A854" s="995"/>
      <c r="B854" s="995"/>
      <c r="C854" s="995"/>
      <c r="D854" s="995"/>
      <c r="E854" s="995"/>
      <c r="F854" s="995"/>
      <c r="G854" s="995"/>
      <c r="H854" s="995"/>
      <c r="I854" s="995"/>
      <c r="J854" s="995"/>
      <c r="K854" s="995"/>
      <c r="L854" s="995"/>
      <c r="M854" s="995"/>
      <c r="N854" s="995"/>
      <c r="O854" s="995"/>
      <c r="P854" s="995"/>
      <c r="AL854" s="952" t="s">
        <v>580</v>
      </c>
      <c r="AM854" s="953" t="s">
        <v>581</v>
      </c>
    </row>
    <row r="855" spans="1:39" ht="29" x14ac:dyDescent="0.6">
      <c r="A855" s="995"/>
      <c r="B855" s="995"/>
      <c r="C855" s="995"/>
      <c r="D855" s="995"/>
      <c r="E855" s="995"/>
      <c r="F855" s="995"/>
      <c r="G855" s="995"/>
      <c r="H855" s="995"/>
      <c r="I855" s="995"/>
      <c r="J855" s="995"/>
      <c r="K855" s="995"/>
      <c r="L855" s="995"/>
      <c r="M855" s="995"/>
      <c r="N855" s="995"/>
      <c r="O855" s="995"/>
      <c r="P855" s="995"/>
      <c r="AL855" s="952" t="s">
        <v>1435</v>
      </c>
      <c r="AM855" s="953" t="s">
        <v>1436</v>
      </c>
    </row>
    <row r="856" spans="1:39" x14ac:dyDescent="0.6">
      <c r="A856" s="995"/>
      <c r="B856" s="995"/>
      <c r="C856" s="995"/>
      <c r="D856" s="995"/>
      <c r="E856" s="995"/>
      <c r="F856" s="995"/>
      <c r="G856" s="995"/>
      <c r="H856" s="995"/>
      <c r="I856" s="995"/>
      <c r="J856" s="995"/>
      <c r="K856" s="995"/>
      <c r="L856" s="995"/>
      <c r="M856" s="995"/>
      <c r="N856" s="995"/>
      <c r="O856" s="995"/>
      <c r="P856" s="995"/>
      <c r="AL856" s="952" t="s">
        <v>877</v>
      </c>
      <c r="AM856" s="953" t="s">
        <v>878</v>
      </c>
    </row>
    <row r="857" spans="1:39" ht="29" x14ac:dyDescent="0.6">
      <c r="A857" s="995"/>
      <c r="B857" s="995"/>
      <c r="C857" s="995"/>
      <c r="D857" s="995"/>
      <c r="E857" s="995"/>
      <c r="F857" s="995"/>
      <c r="G857" s="995"/>
      <c r="H857" s="995"/>
      <c r="I857" s="995"/>
      <c r="J857" s="995"/>
      <c r="K857" s="995"/>
      <c r="L857" s="995"/>
      <c r="M857" s="995"/>
      <c r="N857" s="995"/>
      <c r="O857" s="995"/>
      <c r="P857" s="995"/>
      <c r="AL857" s="952" t="s">
        <v>1702</v>
      </c>
      <c r="AM857" s="953" t="s">
        <v>1022</v>
      </c>
    </row>
    <row r="858" spans="1:39" x14ac:dyDescent="0.6">
      <c r="A858" s="995"/>
      <c r="B858" s="995"/>
      <c r="C858" s="995"/>
      <c r="D858" s="995"/>
      <c r="E858" s="995"/>
      <c r="F858" s="995"/>
      <c r="G858" s="995"/>
      <c r="H858" s="995"/>
      <c r="I858" s="995"/>
      <c r="J858" s="995"/>
      <c r="K858" s="995"/>
      <c r="L858" s="995"/>
      <c r="M858" s="995"/>
      <c r="N858" s="995"/>
      <c r="O858" s="995"/>
      <c r="P858" s="995"/>
      <c r="AL858" s="952" t="s">
        <v>643</v>
      </c>
      <c r="AM858" s="953" t="s">
        <v>644</v>
      </c>
    </row>
    <row r="859" spans="1:39" ht="29" x14ac:dyDescent="0.6">
      <c r="A859" s="995"/>
      <c r="B859" s="995"/>
      <c r="C859" s="995"/>
      <c r="D859" s="995"/>
      <c r="E859" s="995"/>
      <c r="F859" s="995"/>
      <c r="G859" s="995"/>
      <c r="H859" s="995"/>
      <c r="I859" s="995"/>
      <c r="J859" s="995"/>
      <c r="K859" s="995"/>
      <c r="L859" s="995"/>
      <c r="M859" s="995"/>
      <c r="N859" s="995"/>
      <c r="O859" s="995"/>
      <c r="P859" s="995"/>
      <c r="AL859" s="952" t="s">
        <v>623</v>
      </c>
      <c r="AM859" s="953" t="s">
        <v>624</v>
      </c>
    </row>
    <row r="860" spans="1:39" x14ac:dyDescent="0.6">
      <c r="A860" s="995"/>
      <c r="B860" s="995"/>
      <c r="C860" s="995"/>
      <c r="D860" s="995"/>
      <c r="E860" s="995"/>
      <c r="F860" s="995"/>
      <c r="G860" s="995"/>
      <c r="H860" s="995"/>
      <c r="I860" s="995"/>
      <c r="J860" s="995"/>
      <c r="K860" s="995"/>
      <c r="L860" s="995"/>
      <c r="M860" s="995"/>
      <c r="N860" s="995"/>
      <c r="O860" s="995"/>
      <c r="P860" s="995"/>
      <c r="AL860" s="952" t="s">
        <v>393</v>
      </c>
      <c r="AM860" s="953" t="s">
        <v>394</v>
      </c>
    </row>
    <row r="861" spans="1:39" x14ac:dyDescent="0.6">
      <c r="A861" s="995"/>
      <c r="B861" s="995"/>
      <c r="C861" s="995"/>
      <c r="D861" s="995"/>
      <c r="E861" s="995"/>
      <c r="F861" s="995"/>
      <c r="G861" s="995"/>
      <c r="H861" s="995"/>
      <c r="I861" s="995"/>
      <c r="J861" s="995"/>
      <c r="K861" s="995"/>
      <c r="L861" s="995"/>
      <c r="M861" s="995"/>
      <c r="N861" s="995"/>
      <c r="O861" s="995"/>
      <c r="P861" s="995"/>
      <c r="AL861" s="952" t="s">
        <v>415</v>
      </c>
      <c r="AM861" s="953" t="s">
        <v>416</v>
      </c>
    </row>
    <row r="862" spans="1:39" ht="43.5" x14ac:dyDescent="0.6">
      <c r="A862" s="995"/>
      <c r="B862" s="995"/>
      <c r="C862" s="995"/>
      <c r="D862" s="995"/>
      <c r="E862" s="995"/>
      <c r="F862" s="995"/>
      <c r="G862" s="995"/>
      <c r="H862" s="995"/>
      <c r="I862" s="995"/>
      <c r="J862" s="995"/>
      <c r="K862" s="995"/>
      <c r="L862" s="995"/>
      <c r="M862" s="995"/>
      <c r="N862" s="995"/>
      <c r="O862" s="995"/>
      <c r="P862" s="995"/>
      <c r="AL862" s="952" t="s">
        <v>850</v>
      </c>
      <c r="AM862" s="953" t="s">
        <v>1631</v>
      </c>
    </row>
    <row r="863" spans="1:39" ht="29" x14ac:dyDescent="0.6">
      <c r="A863" s="995"/>
      <c r="B863" s="995"/>
      <c r="C863" s="995"/>
      <c r="D863" s="995"/>
      <c r="E863" s="995"/>
      <c r="F863" s="995"/>
      <c r="G863" s="995"/>
      <c r="H863" s="995"/>
      <c r="I863" s="995"/>
      <c r="J863" s="995"/>
      <c r="K863" s="995"/>
      <c r="L863" s="995"/>
      <c r="M863" s="995"/>
      <c r="N863" s="995"/>
      <c r="O863" s="995"/>
      <c r="P863" s="995"/>
      <c r="AL863" s="952" t="s">
        <v>685</v>
      </c>
      <c r="AM863" s="953" t="s">
        <v>1631</v>
      </c>
    </row>
    <row r="864" spans="1:39" x14ac:dyDescent="0.6">
      <c r="A864" s="995"/>
      <c r="B864" s="995"/>
      <c r="C864" s="995"/>
      <c r="D864" s="995"/>
      <c r="E864" s="995"/>
      <c r="F864" s="995"/>
      <c r="G864" s="995"/>
      <c r="H864" s="995"/>
      <c r="I864" s="995"/>
      <c r="J864" s="995"/>
      <c r="K864" s="995"/>
      <c r="L864" s="995"/>
      <c r="M864" s="995"/>
      <c r="N864" s="995"/>
      <c r="O864" s="995"/>
      <c r="P864" s="995"/>
      <c r="AL864" s="952" t="s">
        <v>63</v>
      </c>
      <c r="AM864" s="953" t="s">
        <v>60</v>
      </c>
    </row>
    <row r="865" spans="1:39" x14ac:dyDescent="0.6">
      <c r="A865" s="995"/>
      <c r="B865" s="995"/>
      <c r="C865" s="995"/>
      <c r="D865" s="995"/>
      <c r="E865" s="995"/>
      <c r="F865" s="995"/>
      <c r="G865" s="995"/>
      <c r="H865" s="995"/>
      <c r="I865" s="995"/>
      <c r="J865" s="995"/>
      <c r="K865" s="995"/>
      <c r="L865" s="995"/>
      <c r="M865" s="995"/>
      <c r="N865" s="995"/>
      <c r="O865" s="995"/>
      <c r="P865" s="995"/>
      <c r="AL865" s="952" t="s">
        <v>324</v>
      </c>
      <c r="AM865" s="953" t="s">
        <v>325</v>
      </c>
    </row>
    <row r="866" spans="1:39" x14ac:dyDescent="0.6">
      <c r="A866" s="995"/>
      <c r="B866" s="995"/>
      <c r="C866" s="995"/>
      <c r="D866" s="995"/>
      <c r="E866" s="995"/>
      <c r="F866" s="995"/>
      <c r="G866" s="995"/>
      <c r="H866" s="995"/>
      <c r="I866" s="995"/>
      <c r="J866" s="995"/>
      <c r="K866" s="995"/>
      <c r="L866" s="995"/>
      <c r="M866" s="995"/>
      <c r="N866" s="995"/>
      <c r="O866" s="995"/>
      <c r="P866" s="995"/>
      <c r="AL866" s="952" t="s">
        <v>326</v>
      </c>
      <c r="AM866" s="953" t="s">
        <v>327</v>
      </c>
    </row>
    <row r="867" spans="1:39" x14ac:dyDescent="0.6">
      <c r="A867" s="995"/>
      <c r="B867" s="995"/>
      <c r="C867" s="995"/>
      <c r="D867" s="995"/>
      <c r="E867" s="995"/>
      <c r="F867" s="995"/>
      <c r="G867" s="995"/>
      <c r="H867" s="995"/>
      <c r="I867" s="995"/>
      <c r="J867" s="995"/>
      <c r="K867" s="995"/>
      <c r="L867" s="995"/>
      <c r="M867" s="995"/>
      <c r="N867" s="995"/>
      <c r="O867" s="995"/>
      <c r="P867" s="995"/>
      <c r="AL867" s="952" t="s">
        <v>1505</v>
      </c>
      <c r="AM867" s="953" t="s">
        <v>1506</v>
      </c>
    </row>
    <row r="868" spans="1:39" ht="29" x14ac:dyDescent="0.6">
      <c r="A868" s="995"/>
      <c r="B868" s="995"/>
      <c r="C868" s="995"/>
      <c r="D868" s="995"/>
      <c r="E868" s="995"/>
      <c r="F868" s="995"/>
      <c r="G868" s="995"/>
      <c r="H868" s="995"/>
      <c r="I868" s="995"/>
      <c r="J868" s="995"/>
      <c r="K868" s="995"/>
      <c r="L868" s="995"/>
      <c r="M868" s="995"/>
      <c r="N868" s="995"/>
      <c r="O868" s="995"/>
      <c r="P868" s="995"/>
      <c r="AL868" s="952" t="s">
        <v>330</v>
      </c>
      <c r="AM868" s="953" t="s">
        <v>331</v>
      </c>
    </row>
    <row r="869" spans="1:39" ht="29" x14ac:dyDescent="0.6">
      <c r="A869" s="995"/>
      <c r="B869" s="995"/>
      <c r="C869" s="995"/>
      <c r="D869" s="995"/>
      <c r="E869" s="995"/>
      <c r="F869" s="995"/>
      <c r="G869" s="995"/>
      <c r="H869" s="995"/>
      <c r="I869" s="995"/>
      <c r="J869" s="995"/>
      <c r="K869" s="995"/>
      <c r="L869" s="995"/>
      <c r="M869" s="995"/>
      <c r="N869" s="995"/>
      <c r="O869" s="995"/>
      <c r="P869" s="995"/>
      <c r="AL869" s="952" t="s">
        <v>596</v>
      </c>
      <c r="AM869" s="953" t="s">
        <v>1631</v>
      </c>
    </row>
    <row r="870" spans="1:39" ht="43.5" x14ac:dyDescent="0.6">
      <c r="A870" s="995"/>
      <c r="B870" s="995"/>
      <c r="C870" s="995"/>
      <c r="D870" s="995"/>
      <c r="E870" s="995"/>
      <c r="F870" s="995"/>
      <c r="G870" s="995"/>
      <c r="H870" s="995"/>
      <c r="I870" s="995"/>
      <c r="J870" s="995"/>
      <c r="K870" s="995"/>
      <c r="L870" s="995"/>
      <c r="M870" s="995"/>
      <c r="N870" s="995"/>
      <c r="O870" s="995"/>
      <c r="P870" s="995"/>
      <c r="AL870" s="952" t="s">
        <v>686</v>
      </c>
      <c r="AM870" s="953" t="s">
        <v>1631</v>
      </c>
    </row>
    <row r="871" spans="1:39" x14ac:dyDescent="0.6">
      <c r="A871" s="995"/>
      <c r="B871" s="995"/>
      <c r="C871" s="995"/>
      <c r="D871" s="995"/>
      <c r="E871" s="995"/>
      <c r="F871" s="995"/>
      <c r="G871" s="995"/>
      <c r="H871" s="995"/>
      <c r="I871" s="995"/>
      <c r="J871" s="995"/>
      <c r="K871" s="995"/>
      <c r="L871" s="995"/>
      <c r="M871" s="995"/>
      <c r="N871" s="995"/>
      <c r="O871" s="995"/>
      <c r="P871" s="995"/>
      <c r="AL871" s="952" t="s">
        <v>6</v>
      </c>
      <c r="AM871" s="953" t="s">
        <v>7</v>
      </c>
    </row>
    <row r="872" spans="1:39" x14ac:dyDescent="0.6">
      <c r="A872" s="995"/>
      <c r="B872" s="995"/>
      <c r="C872" s="995"/>
      <c r="D872" s="995"/>
      <c r="E872" s="995"/>
      <c r="F872" s="995"/>
      <c r="G872" s="995"/>
      <c r="H872" s="995"/>
      <c r="I872" s="995"/>
      <c r="J872" s="995"/>
      <c r="K872" s="995"/>
      <c r="L872" s="995"/>
      <c r="M872" s="995"/>
      <c r="N872" s="995"/>
      <c r="O872" s="995"/>
      <c r="P872" s="995"/>
      <c r="AL872" s="952" t="s">
        <v>930</v>
      </c>
      <c r="AM872" s="953" t="s">
        <v>931</v>
      </c>
    </row>
    <row r="873" spans="1:39" ht="29" x14ac:dyDescent="0.6">
      <c r="A873" s="995"/>
      <c r="B873" s="995"/>
      <c r="C873" s="995"/>
      <c r="D873" s="995"/>
      <c r="E873" s="995"/>
      <c r="F873" s="995"/>
      <c r="G873" s="995"/>
      <c r="H873" s="995"/>
      <c r="I873" s="995"/>
      <c r="J873" s="995"/>
      <c r="K873" s="995"/>
      <c r="L873" s="995"/>
      <c r="M873" s="995"/>
      <c r="N873" s="995"/>
      <c r="O873" s="995"/>
      <c r="P873" s="995"/>
      <c r="AL873" s="952" t="s">
        <v>1006</v>
      </c>
      <c r="AM873" s="953" t="s">
        <v>1005</v>
      </c>
    </row>
    <row r="874" spans="1:39" ht="29" x14ac:dyDescent="0.6">
      <c r="A874" s="995"/>
      <c r="B874" s="995"/>
      <c r="C874" s="995"/>
      <c r="D874" s="995"/>
      <c r="E874" s="995"/>
      <c r="F874" s="995"/>
      <c r="G874" s="995"/>
      <c r="H874" s="995"/>
      <c r="I874" s="995"/>
      <c r="J874" s="995"/>
      <c r="K874" s="995"/>
      <c r="L874" s="995"/>
      <c r="M874" s="995"/>
      <c r="N874" s="995"/>
      <c r="O874" s="995"/>
      <c r="P874" s="995"/>
      <c r="AL874" s="952" t="s">
        <v>1249</v>
      </c>
      <c r="AM874" s="953" t="s">
        <v>1631</v>
      </c>
    </row>
    <row r="875" spans="1:39" x14ac:dyDescent="0.6">
      <c r="A875" s="995"/>
      <c r="B875" s="995"/>
      <c r="C875" s="995"/>
      <c r="D875" s="995"/>
      <c r="E875" s="995"/>
      <c r="F875" s="995"/>
      <c r="G875" s="995"/>
      <c r="H875" s="995"/>
      <c r="I875" s="995"/>
      <c r="J875" s="995"/>
      <c r="K875" s="995"/>
      <c r="L875" s="995"/>
      <c r="M875" s="995"/>
      <c r="N875" s="995"/>
      <c r="O875" s="995"/>
      <c r="P875" s="995"/>
      <c r="AL875" s="952" t="s">
        <v>1288</v>
      </c>
      <c r="AM875" s="953" t="s">
        <v>1289</v>
      </c>
    </row>
    <row r="876" spans="1:39" x14ac:dyDescent="0.6">
      <c r="A876" s="995"/>
      <c r="B876" s="995"/>
      <c r="C876" s="995"/>
      <c r="D876" s="995"/>
      <c r="E876" s="995"/>
      <c r="F876" s="995"/>
      <c r="G876" s="995"/>
      <c r="H876" s="995"/>
      <c r="I876" s="995"/>
      <c r="J876" s="995"/>
      <c r="K876" s="995"/>
      <c r="L876" s="995"/>
      <c r="M876" s="995"/>
      <c r="N876" s="995"/>
      <c r="O876" s="995"/>
      <c r="P876" s="995"/>
      <c r="AL876" s="952" t="s">
        <v>1343</v>
      </c>
      <c r="AM876" s="953" t="s">
        <v>1344</v>
      </c>
    </row>
    <row r="877" spans="1:39" x14ac:dyDescent="0.6">
      <c r="A877" s="995"/>
      <c r="B877" s="995"/>
      <c r="C877" s="995"/>
      <c r="D877" s="995"/>
      <c r="E877" s="995"/>
      <c r="F877" s="995"/>
      <c r="G877" s="995"/>
      <c r="H877" s="995"/>
      <c r="I877" s="995"/>
      <c r="J877" s="995"/>
      <c r="K877" s="995"/>
      <c r="L877" s="995"/>
      <c r="M877" s="995"/>
      <c r="N877" s="995"/>
      <c r="O877" s="995"/>
      <c r="P877" s="995"/>
      <c r="AL877" s="952" t="s">
        <v>1495</v>
      </c>
      <c r="AM877" s="953" t="s">
        <v>1496</v>
      </c>
    </row>
    <row r="878" spans="1:39" x14ac:dyDescent="0.6">
      <c r="A878" s="995"/>
      <c r="B878" s="995"/>
      <c r="C878" s="995"/>
      <c r="D878" s="995"/>
      <c r="E878" s="995"/>
      <c r="F878" s="995"/>
      <c r="G878" s="995"/>
      <c r="H878" s="995"/>
      <c r="I878" s="995"/>
      <c r="J878" s="995"/>
      <c r="K878" s="995"/>
      <c r="L878" s="995"/>
      <c r="M878" s="995"/>
      <c r="N878" s="995"/>
      <c r="O878" s="995"/>
      <c r="P878" s="995"/>
      <c r="AL878" s="952" t="s">
        <v>626</v>
      </c>
      <c r="AM878" s="953" t="s">
        <v>627</v>
      </c>
    </row>
    <row r="879" spans="1:39" x14ac:dyDescent="0.6">
      <c r="A879" s="995"/>
      <c r="B879" s="995"/>
      <c r="C879" s="995"/>
      <c r="D879" s="995"/>
      <c r="E879" s="995"/>
      <c r="F879" s="995"/>
      <c r="G879" s="995"/>
      <c r="H879" s="995"/>
      <c r="I879" s="995"/>
      <c r="J879" s="995"/>
      <c r="K879" s="995"/>
      <c r="L879" s="995"/>
      <c r="M879" s="995"/>
      <c r="N879" s="995"/>
      <c r="O879" s="995"/>
      <c r="P879" s="995"/>
      <c r="AL879" s="952" t="s">
        <v>519</v>
      </c>
      <c r="AM879" s="953" t="s">
        <v>520</v>
      </c>
    </row>
    <row r="880" spans="1:39" x14ac:dyDescent="0.6">
      <c r="A880" s="995"/>
      <c r="B880" s="995"/>
      <c r="C880" s="995"/>
      <c r="D880" s="995"/>
      <c r="E880" s="995"/>
      <c r="F880" s="995"/>
      <c r="G880" s="995"/>
      <c r="H880" s="995"/>
      <c r="I880" s="995"/>
      <c r="J880" s="995"/>
      <c r="K880" s="995"/>
      <c r="L880" s="995"/>
      <c r="M880" s="995"/>
      <c r="N880" s="995"/>
      <c r="O880" s="995"/>
      <c r="P880" s="995"/>
      <c r="AL880" s="952" t="s">
        <v>522</v>
      </c>
      <c r="AM880" s="953" t="s">
        <v>523</v>
      </c>
    </row>
    <row r="881" spans="1:39" x14ac:dyDescent="0.6">
      <c r="A881" s="995"/>
      <c r="B881" s="995"/>
      <c r="C881" s="995"/>
      <c r="D881" s="995"/>
      <c r="E881" s="995"/>
      <c r="F881" s="995"/>
      <c r="G881" s="995"/>
      <c r="H881" s="995"/>
      <c r="I881" s="995"/>
      <c r="J881" s="995"/>
      <c r="K881" s="995"/>
      <c r="L881" s="995"/>
      <c r="M881" s="995"/>
      <c r="N881" s="995"/>
      <c r="O881" s="995"/>
      <c r="P881" s="995"/>
      <c r="AL881" s="952" t="s">
        <v>518</v>
      </c>
      <c r="AM881" s="953" t="s">
        <v>1631</v>
      </c>
    </row>
    <row r="882" spans="1:39" ht="29" x14ac:dyDescent="0.6">
      <c r="A882" s="995"/>
      <c r="B882" s="995"/>
      <c r="C882" s="995"/>
      <c r="D882" s="995"/>
      <c r="E882" s="995"/>
      <c r="F882" s="995"/>
      <c r="G882" s="995"/>
      <c r="H882" s="995"/>
      <c r="I882" s="995"/>
      <c r="J882" s="995"/>
      <c r="K882" s="995"/>
      <c r="L882" s="995"/>
      <c r="M882" s="995"/>
      <c r="N882" s="995"/>
      <c r="O882" s="995"/>
      <c r="P882" s="995"/>
      <c r="AL882" s="952" t="s">
        <v>1164</v>
      </c>
      <c r="AM882" s="953" t="s">
        <v>1165</v>
      </c>
    </row>
    <row r="883" spans="1:39" ht="29" x14ac:dyDescent="0.6">
      <c r="A883" s="995"/>
      <c r="B883" s="995"/>
      <c r="C883" s="995"/>
      <c r="D883" s="995"/>
      <c r="E883" s="995"/>
      <c r="F883" s="995"/>
      <c r="G883" s="995"/>
      <c r="H883" s="995"/>
      <c r="I883" s="995"/>
      <c r="J883" s="995"/>
      <c r="K883" s="995"/>
      <c r="L883" s="995"/>
      <c r="M883" s="995"/>
      <c r="N883" s="995"/>
      <c r="O883" s="995"/>
      <c r="P883" s="995"/>
      <c r="AL883" s="952" t="s">
        <v>1166</v>
      </c>
      <c r="AM883" s="953" t="s">
        <v>1167</v>
      </c>
    </row>
    <row r="884" spans="1:39" ht="29" x14ac:dyDescent="0.6">
      <c r="A884" s="995"/>
      <c r="B884" s="995"/>
      <c r="C884" s="995"/>
      <c r="D884" s="995"/>
      <c r="E884" s="995"/>
      <c r="F884" s="995"/>
      <c r="G884" s="995"/>
      <c r="H884" s="995"/>
      <c r="I884" s="995"/>
      <c r="J884" s="995"/>
      <c r="K884" s="995"/>
      <c r="L884" s="995"/>
      <c r="M884" s="995"/>
      <c r="N884" s="995"/>
      <c r="O884" s="995"/>
      <c r="P884" s="995"/>
      <c r="AL884" s="952" t="s">
        <v>1168</v>
      </c>
      <c r="AM884" s="953" t="s">
        <v>1169</v>
      </c>
    </row>
    <row r="885" spans="1:39" ht="29" x14ac:dyDescent="0.6">
      <c r="A885" s="995"/>
      <c r="B885" s="995"/>
      <c r="C885" s="995"/>
      <c r="D885" s="995"/>
      <c r="E885" s="995"/>
      <c r="F885" s="995"/>
      <c r="G885" s="995"/>
      <c r="H885" s="995"/>
      <c r="I885" s="995"/>
      <c r="J885" s="995"/>
      <c r="K885" s="995"/>
      <c r="L885" s="995"/>
      <c r="M885" s="995"/>
      <c r="N885" s="995"/>
      <c r="O885" s="995"/>
      <c r="P885" s="995"/>
      <c r="AL885" s="952" t="s">
        <v>1676</v>
      </c>
      <c r="AM885" s="953" t="s">
        <v>1172</v>
      </c>
    </row>
    <row r="886" spans="1:39" ht="29" x14ac:dyDescent="0.6">
      <c r="A886" s="995"/>
      <c r="B886" s="995"/>
      <c r="C886" s="995"/>
      <c r="D886" s="995"/>
      <c r="E886" s="995"/>
      <c r="F886" s="995"/>
      <c r="G886" s="995"/>
      <c r="H886" s="995"/>
      <c r="I886" s="995"/>
      <c r="J886" s="995"/>
      <c r="K886" s="995"/>
      <c r="L886" s="995"/>
      <c r="M886" s="995"/>
      <c r="N886" s="995"/>
      <c r="O886" s="995"/>
      <c r="P886" s="995"/>
      <c r="AL886" s="952" t="s">
        <v>1173</v>
      </c>
      <c r="AM886" s="953" t="s">
        <v>1174</v>
      </c>
    </row>
    <row r="887" spans="1:39" ht="29" x14ac:dyDescent="0.6">
      <c r="A887" s="995"/>
      <c r="B887" s="995"/>
      <c r="C887" s="995"/>
      <c r="D887" s="995"/>
      <c r="E887" s="995"/>
      <c r="F887" s="995"/>
      <c r="G887" s="995"/>
      <c r="H887" s="995"/>
      <c r="I887" s="995"/>
      <c r="J887" s="995"/>
      <c r="K887" s="995"/>
      <c r="L887" s="995"/>
      <c r="M887" s="995"/>
      <c r="N887" s="995"/>
      <c r="O887" s="995"/>
      <c r="P887" s="995"/>
      <c r="AL887" s="952" t="s">
        <v>1677</v>
      </c>
      <c r="AM887" s="953" t="s">
        <v>1175</v>
      </c>
    </row>
    <row r="888" spans="1:39" ht="29" x14ac:dyDescent="0.6">
      <c r="A888" s="995"/>
      <c r="B888" s="995"/>
      <c r="C888" s="995"/>
      <c r="D888" s="995"/>
      <c r="E888" s="995"/>
      <c r="F888" s="995"/>
      <c r="G888" s="995"/>
      <c r="H888" s="995"/>
      <c r="I888" s="995"/>
      <c r="J888" s="995"/>
      <c r="K888" s="995"/>
      <c r="L888" s="995"/>
      <c r="M888" s="995"/>
      <c r="N888" s="995"/>
      <c r="O888" s="995"/>
      <c r="P888" s="995"/>
      <c r="AL888" s="952" t="s">
        <v>1176</v>
      </c>
      <c r="AM888" s="953" t="s">
        <v>1177</v>
      </c>
    </row>
    <row r="889" spans="1:39" ht="29" x14ac:dyDescent="0.6">
      <c r="A889" s="995"/>
      <c r="B889" s="995"/>
      <c r="C889" s="995"/>
      <c r="D889" s="995"/>
      <c r="E889" s="995"/>
      <c r="F889" s="995"/>
      <c r="G889" s="995"/>
      <c r="H889" s="995"/>
      <c r="I889" s="995"/>
      <c r="J889" s="995"/>
      <c r="K889" s="995"/>
      <c r="L889" s="995"/>
      <c r="M889" s="995"/>
      <c r="N889" s="995"/>
      <c r="O889" s="995"/>
      <c r="P889" s="995"/>
      <c r="AL889" s="952" t="s">
        <v>1178</v>
      </c>
      <c r="AM889" s="953" t="s">
        <v>1179</v>
      </c>
    </row>
    <row r="890" spans="1:39" ht="29" x14ac:dyDescent="0.6">
      <c r="A890" s="995"/>
      <c r="B890" s="995"/>
      <c r="C890" s="995"/>
      <c r="D890" s="995"/>
      <c r="E890" s="995"/>
      <c r="F890" s="995"/>
      <c r="G890" s="995"/>
      <c r="H890" s="995"/>
      <c r="I890" s="995"/>
      <c r="J890" s="995"/>
      <c r="K890" s="995"/>
      <c r="L890" s="995"/>
      <c r="M890" s="995"/>
      <c r="N890" s="995"/>
      <c r="O890" s="995"/>
      <c r="P890" s="995"/>
      <c r="AL890" s="952" t="s">
        <v>1180</v>
      </c>
      <c r="AM890" s="953" t="s">
        <v>1181</v>
      </c>
    </row>
    <row r="891" spans="1:39" ht="29" x14ac:dyDescent="0.6">
      <c r="A891" s="995"/>
      <c r="B891" s="995"/>
      <c r="C891" s="995"/>
      <c r="D891" s="995"/>
      <c r="E891" s="995"/>
      <c r="F891" s="995"/>
      <c r="G891" s="995"/>
      <c r="H891" s="995"/>
      <c r="I891" s="995"/>
      <c r="J891" s="995"/>
      <c r="K891" s="995"/>
      <c r="L891" s="995"/>
      <c r="M891" s="995"/>
      <c r="N891" s="995"/>
      <c r="O891" s="995"/>
      <c r="P891" s="995"/>
      <c r="AL891" s="952" t="s">
        <v>1182</v>
      </c>
      <c r="AM891" s="953" t="s">
        <v>1183</v>
      </c>
    </row>
    <row r="892" spans="1:39" ht="29" x14ac:dyDescent="0.6">
      <c r="A892" s="995"/>
      <c r="B892" s="995"/>
      <c r="C892" s="995"/>
      <c r="D892" s="995"/>
      <c r="E892" s="995"/>
      <c r="F892" s="995"/>
      <c r="G892" s="995"/>
      <c r="H892" s="995"/>
      <c r="I892" s="995"/>
      <c r="J892" s="995"/>
      <c r="K892" s="995"/>
      <c r="L892" s="995"/>
      <c r="M892" s="995"/>
      <c r="N892" s="995"/>
      <c r="O892" s="995"/>
      <c r="P892" s="995"/>
      <c r="AL892" s="952" t="s">
        <v>1184</v>
      </c>
      <c r="AM892" s="953" t="s">
        <v>1185</v>
      </c>
    </row>
    <row r="893" spans="1:39" x14ac:dyDescent="0.6">
      <c r="A893" s="995"/>
      <c r="B893" s="995"/>
      <c r="C893" s="995"/>
      <c r="D893" s="995"/>
      <c r="E893" s="995"/>
      <c r="F893" s="995"/>
      <c r="G893" s="995"/>
      <c r="H893" s="995"/>
      <c r="I893" s="995"/>
      <c r="J893" s="995"/>
      <c r="K893" s="995"/>
      <c r="L893" s="995"/>
      <c r="M893" s="995"/>
      <c r="N893" s="995"/>
      <c r="O893" s="995"/>
      <c r="P893" s="995"/>
      <c r="AL893" s="952" t="s">
        <v>1042</v>
      </c>
      <c r="AM893" s="953" t="s">
        <v>1043</v>
      </c>
    </row>
    <row r="894" spans="1:39" x14ac:dyDescent="0.6">
      <c r="A894" s="995"/>
      <c r="B894" s="995"/>
      <c r="C894" s="995"/>
      <c r="D894" s="995"/>
      <c r="E894" s="995"/>
      <c r="F894" s="995"/>
      <c r="G894" s="995"/>
      <c r="H894" s="995"/>
      <c r="I894" s="995"/>
      <c r="J894" s="995"/>
      <c r="K894" s="995"/>
      <c r="L894" s="995"/>
      <c r="M894" s="995"/>
      <c r="N894" s="995"/>
      <c r="O894" s="995"/>
      <c r="P894" s="995"/>
      <c r="AL894" s="952" t="s">
        <v>1064</v>
      </c>
      <c r="AM894" s="953" t="s">
        <v>1065</v>
      </c>
    </row>
    <row r="895" spans="1:39" x14ac:dyDescent="0.6">
      <c r="A895" s="995"/>
      <c r="B895" s="995"/>
      <c r="C895" s="995"/>
      <c r="D895" s="995"/>
      <c r="E895" s="995"/>
      <c r="F895" s="995"/>
      <c r="G895" s="995"/>
      <c r="H895" s="995"/>
      <c r="I895" s="995"/>
      <c r="J895" s="995"/>
      <c r="K895" s="995"/>
      <c r="L895" s="995"/>
      <c r="M895" s="995"/>
      <c r="N895" s="995"/>
      <c r="O895" s="995"/>
      <c r="P895" s="995"/>
      <c r="AL895" s="952" t="s">
        <v>253</v>
      </c>
      <c r="AM895" s="953" t="s">
        <v>83</v>
      </c>
    </row>
    <row r="896" spans="1:39" x14ac:dyDescent="0.6">
      <c r="A896" s="995"/>
      <c r="B896" s="995"/>
      <c r="C896" s="995"/>
      <c r="D896" s="995"/>
      <c r="E896" s="995"/>
      <c r="F896" s="995"/>
      <c r="G896" s="995"/>
      <c r="H896" s="995"/>
      <c r="I896" s="995"/>
      <c r="J896" s="995"/>
      <c r="K896" s="995"/>
      <c r="L896" s="995"/>
      <c r="M896" s="995"/>
      <c r="N896" s="995"/>
      <c r="O896" s="995"/>
      <c r="P896" s="995"/>
      <c r="AL896" s="952" t="s">
        <v>720</v>
      </c>
      <c r="AM896" s="953" t="s">
        <v>721</v>
      </c>
    </row>
    <row r="897" spans="1:39" x14ac:dyDescent="0.6">
      <c r="A897" s="995"/>
      <c r="B897" s="995"/>
      <c r="C897" s="995"/>
      <c r="D897" s="995"/>
      <c r="E897" s="995"/>
      <c r="F897" s="995"/>
      <c r="G897" s="995"/>
      <c r="H897" s="995"/>
      <c r="I897" s="995"/>
      <c r="J897" s="995"/>
      <c r="K897" s="995"/>
      <c r="L897" s="995"/>
      <c r="M897" s="995"/>
      <c r="N897" s="995"/>
      <c r="O897" s="995"/>
      <c r="P897" s="995"/>
      <c r="AL897" s="952" t="s">
        <v>1423</v>
      </c>
      <c r="AM897" s="953" t="s">
        <v>1424</v>
      </c>
    </row>
    <row r="898" spans="1:39" x14ac:dyDescent="0.6">
      <c r="A898" s="995"/>
      <c r="B898" s="995"/>
      <c r="C898" s="995"/>
      <c r="D898" s="995"/>
      <c r="E898" s="995"/>
      <c r="F898" s="995"/>
      <c r="G898" s="995"/>
      <c r="H898" s="995"/>
      <c r="I898" s="995"/>
      <c r="J898" s="995"/>
      <c r="K898" s="995"/>
      <c r="L898" s="995"/>
      <c r="M898" s="995"/>
      <c r="N898" s="995"/>
      <c r="O898" s="995"/>
      <c r="P898" s="995"/>
      <c r="AL898" s="952" t="s">
        <v>419</v>
      </c>
      <c r="AM898" s="953" t="s">
        <v>420</v>
      </c>
    </row>
    <row r="899" spans="1:39" x14ac:dyDescent="0.6">
      <c r="A899" s="995"/>
      <c r="B899" s="995"/>
      <c r="C899" s="995"/>
      <c r="D899" s="995"/>
      <c r="E899" s="995"/>
      <c r="F899" s="995"/>
      <c r="G899" s="995"/>
      <c r="H899" s="995"/>
      <c r="I899" s="995"/>
      <c r="J899" s="995"/>
      <c r="K899" s="995"/>
      <c r="L899" s="995"/>
      <c r="M899" s="995"/>
      <c r="N899" s="995"/>
      <c r="O899" s="995"/>
      <c r="P899" s="995"/>
      <c r="AL899" s="952" t="s">
        <v>1486</v>
      </c>
      <c r="AM899" s="953" t="s">
        <v>1487</v>
      </c>
    </row>
    <row r="900" spans="1:39" x14ac:dyDescent="0.6">
      <c r="A900" s="995"/>
      <c r="B900" s="995"/>
      <c r="C900" s="995"/>
      <c r="D900" s="995"/>
      <c r="E900" s="995"/>
      <c r="F900" s="995"/>
      <c r="G900" s="995"/>
      <c r="H900" s="995"/>
      <c r="I900" s="995"/>
      <c r="J900" s="995"/>
      <c r="K900" s="995"/>
      <c r="L900" s="995"/>
      <c r="M900" s="995"/>
      <c r="N900" s="995"/>
      <c r="O900" s="995"/>
      <c r="P900" s="995"/>
      <c r="AL900" s="952" t="s">
        <v>839</v>
      </c>
      <c r="AM900" s="953" t="s">
        <v>840</v>
      </c>
    </row>
    <row r="901" spans="1:39" ht="29" x14ac:dyDescent="0.6">
      <c r="A901" s="995"/>
      <c r="B901" s="995"/>
      <c r="C901" s="995"/>
      <c r="D901" s="995"/>
      <c r="E901" s="995"/>
      <c r="F901" s="995"/>
      <c r="G901" s="995"/>
      <c r="H901" s="995"/>
      <c r="I901" s="995"/>
      <c r="J901" s="995"/>
      <c r="K901" s="995"/>
      <c r="L901" s="995"/>
      <c r="M901" s="995"/>
      <c r="N901" s="995"/>
      <c r="O901" s="995"/>
      <c r="P901" s="995"/>
      <c r="AL901" s="952" t="s">
        <v>1611</v>
      </c>
      <c r="AM901" s="953" t="s">
        <v>119</v>
      </c>
    </row>
    <row r="902" spans="1:39" x14ac:dyDescent="0.6">
      <c r="A902" s="995"/>
      <c r="B902" s="995"/>
      <c r="C902" s="995"/>
      <c r="D902" s="995"/>
      <c r="E902" s="995"/>
      <c r="F902" s="995"/>
      <c r="G902" s="995"/>
      <c r="H902" s="995"/>
      <c r="I902" s="995"/>
      <c r="J902" s="995"/>
      <c r="K902" s="995"/>
      <c r="L902" s="995"/>
      <c r="M902" s="995"/>
      <c r="N902" s="995"/>
      <c r="O902" s="995"/>
      <c r="P902" s="995"/>
      <c r="AL902" s="952" t="s">
        <v>803</v>
      </c>
      <c r="AM902" s="953" t="s">
        <v>119</v>
      </c>
    </row>
    <row r="903" spans="1:39" x14ac:dyDescent="0.6">
      <c r="A903" s="995"/>
      <c r="B903" s="995"/>
      <c r="C903" s="995"/>
      <c r="D903" s="995"/>
      <c r="E903" s="995"/>
      <c r="F903" s="995"/>
      <c r="G903" s="995"/>
      <c r="H903" s="995"/>
      <c r="I903" s="995"/>
      <c r="J903" s="995"/>
      <c r="K903" s="995"/>
      <c r="L903" s="995"/>
      <c r="M903" s="995"/>
      <c r="N903" s="995"/>
      <c r="O903" s="995"/>
      <c r="P903" s="995"/>
      <c r="AL903" s="952" t="s">
        <v>1013</v>
      </c>
      <c r="AM903" s="953" t="s">
        <v>1014</v>
      </c>
    </row>
    <row r="904" spans="1:39" x14ac:dyDescent="0.6">
      <c r="A904" s="995"/>
      <c r="B904" s="995"/>
      <c r="C904" s="995"/>
      <c r="D904" s="995"/>
      <c r="E904" s="995"/>
      <c r="F904" s="995"/>
      <c r="G904" s="995"/>
      <c r="H904" s="995"/>
      <c r="I904" s="995"/>
      <c r="J904" s="995"/>
      <c r="K904" s="995"/>
      <c r="L904" s="995"/>
      <c r="M904" s="995"/>
      <c r="N904" s="995"/>
      <c r="O904" s="995"/>
      <c r="P904" s="995"/>
      <c r="AL904" s="952" t="s">
        <v>94</v>
      </c>
      <c r="AM904" s="953" t="s">
        <v>96</v>
      </c>
    </row>
    <row r="905" spans="1:39" x14ac:dyDescent="0.6">
      <c r="A905" s="995"/>
      <c r="B905" s="995"/>
      <c r="C905" s="995"/>
      <c r="D905" s="995"/>
      <c r="E905" s="995"/>
      <c r="F905" s="995"/>
      <c r="G905" s="995"/>
      <c r="H905" s="995"/>
      <c r="I905" s="995"/>
      <c r="J905" s="995"/>
      <c r="K905" s="995"/>
      <c r="L905" s="995"/>
      <c r="M905" s="995"/>
      <c r="N905" s="995"/>
      <c r="O905" s="995"/>
      <c r="P905" s="995"/>
      <c r="AL905" s="952" t="s">
        <v>1401</v>
      </c>
      <c r="AM905" s="953" t="s">
        <v>1402</v>
      </c>
    </row>
    <row r="906" spans="1:39" x14ac:dyDescent="0.6">
      <c r="A906" s="995"/>
      <c r="B906" s="995"/>
      <c r="C906" s="995"/>
      <c r="D906" s="995"/>
      <c r="E906" s="995"/>
      <c r="F906" s="995"/>
      <c r="G906" s="995"/>
      <c r="H906" s="995"/>
      <c r="I906" s="995"/>
      <c r="J906" s="995"/>
      <c r="K906" s="995"/>
      <c r="L906" s="995"/>
      <c r="M906" s="995"/>
      <c r="N906" s="995"/>
      <c r="O906" s="995"/>
      <c r="P906" s="995"/>
      <c r="AL906" s="952" t="s">
        <v>916</v>
      </c>
      <c r="AM906" s="953" t="s">
        <v>917</v>
      </c>
    </row>
    <row r="907" spans="1:39" x14ac:dyDescent="0.6">
      <c r="A907" s="995"/>
      <c r="B907" s="995"/>
      <c r="C907" s="995"/>
      <c r="D907" s="995"/>
      <c r="E907" s="995"/>
      <c r="F907" s="995"/>
      <c r="G907" s="995"/>
      <c r="H907" s="995"/>
      <c r="I907" s="995"/>
      <c r="J907" s="995"/>
      <c r="K907" s="995"/>
      <c r="L907" s="995"/>
      <c r="M907" s="995"/>
      <c r="N907" s="995"/>
      <c r="O907" s="995"/>
      <c r="P907" s="995"/>
      <c r="AL907" s="952" t="s">
        <v>1241</v>
      </c>
      <c r="AM907" s="953" t="s">
        <v>1242</v>
      </c>
    </row>
    <row r="908" spans="1:39" x14ac:dyDescent="0.6">
      <c r="A908" s="995"/>
      <c r="B908" s="995"/>
      <c r="C908" s="995"/>
      <c r="D908" s="995"/>
      <c r="E908" s="995"/>
      <c r="F908" s="995"/>
      <c r="G908" s="995"/>
      <c r="H908" s="995"/>
      <c r="I908" s="995"/>
      <c r="J908" s="995"/>
      <c r="K908" s="995"/>
      <c r="L908" s="995"/>
      <c r="M908" s="995"/>
      <c r="N908" s="995"/>
      <c r="O908" s="995"/>
      <c r="P908" s="995"/>
      <c r="AL908" s="952" t="s">
        <v>1443</v>
      </c>
      <c r="AM908" s="953" t="s">
        <v>1444</v>
      </c>
    </row>
    <row r="909" spans="1:39" x14ac:dyDescent="0.6">
      <c r="A909" s="995"/>
      <c r="B909" s="995"/>
      <c r="C909" s="995"/>
      <c r="D909" s="995"/>
      <c r="E909" s="995"/>
      <c r="F909" s="995"/>
      <c r="G909" s="995"/>
      <c r="H909" s="995"/>
      <c r="I909" s="995"/>
      <c r="J909" s="995"/>
      <c r="K909" s="995"/>
      <c r="L909" s="995"/>
      <c r="M909" s="995"/>
      <c r="N909" s="995"/>
      <c r="O909" s="995"/>
      <c r="P909" s="995"/>
      <c r="AL909" s="952" t="s">
        <v>1372</v>
      </c>
      <c r="AM909" s="953" t="s">
        <v>1373</v>
      </c>
    </row>
    <row r="910" spans="1:39" ht="29" x14ac:dyDescent="0.6">
      <c r="A910" s="995"/>
      <c r="B910" s="995"/>
      <c r="C910" s="995"/>
      <c r="D910" s="995"/>
      <c r="E910" s="995"/>
      <c r="F910" s="995"/>
      <c r="G910" s="995"/>
      <c r="H910" s="995"/>
      <c r="I910" s="995"/>
      <c r="J910" s="995"/>
      <c r="K910" s="995"/>
      <c r="L910" s="995"/>
      <c r="M910" s="995"/>
      <c r="N910" s="995"/>
      <c r="O910" s="995"/>
      <c r="P910" s="995"/>
      <c r="AL910" s="952" t="s">
        <v>504</v>
      </c>
      <c r="AM910" s="953" t="s">
        <v>505</v>
      </c>
    </row>
    <row r="911" spans="1:39" x14ac:dyDescent="0.6">
      <c r="A911" s="995"/>
      <c r="B911" s="995"/>
      <c r="C911" s="995"/>
      <c r="D911" s="995"/>
      <c r="E911" s="995"/>
      <c r="F911" s="995"/>
      <c r="G911" s="995"/>
      <c r="H911" s="995"/>
      <c r="I911" s="995"/>
      <c r="J911" s="995"/>
      <c r="K911" s="995"/>
      <c r="L911" s="995"/>
      <c r="M911" s="995"/>
      <c r="N911" s="995"/>
      <c r="O911" s="995"/>
      <c r="P911" s="995"/>
      <c r="AL911" s="952" t="s">
        <v>197</v>
      </c>
      <c r="AM911" s="953" t="s">
        <v>198</v>
      </c>
    </row>
    <row r="912" spans="1:39" x14ac:dyDescent="0.6">
      <c r="A912" s="995"/>
      <c r="B912" s="995"/>
      <c r="C912" s="995"/>
      <c r="D912" s="995"/>
      <c r="E912" s="995"/>
      <c r="F912" s="995"/>
      <c r="G912" s="995"/>
      <c r="H912" s="995"/>
      <c r="I912" s="995"/>
      <c r="J912" s="995"/>
      <c r="K912" s="995"/>
      <c r="L912" s="995"/>
      <c r="M912" s="995"/>
      <c r="N912" s="995"/>
      <c r="O912" s="995"/>
      <c r="P912" s="995"/>
      <c r="AL912" s="952" t="s">
        <v>494</v>
      </c>
      <c r="AM912" s="953" t="s">
        <v>495</v>
      </c>
    </row>
    <row r="913" spans="1:39" ht="29" x14ac:dyDescent="0.6">
      <c r="A913" s="995"/>
      <c r="B913" s="995"/>
      <c r="C913" s="995"/>
      <c r="D913" s="995"/>
      <c r="E913" s="995"/>
      <c r="F913" s="995"/>
      <c r="G913" s="995"/>
      <c r="H913" s="995"/>
      <c r="I913" s="995"/>
      <c r="J913" s="995"/>
      <c r="K913" s="995"/>
      <c r="L913" s="995"/>
      <c r="M913" s="995"/>
      <c r="N913" s="995"/>
      <c r="O913" s="995"/>
      <c r="P913" s="995"/>
      <c r="AL913" s="952" t="s">
        <v>496</v>
      </c>
      <c r="AM913" s="953" t="s">
        <v>497</v>
      </c>
    </row>
    <row r="914" spans="1:39" x14ac:dyDescent="0.6">
      <c r="A914" s="995"/>
      <c r="B914" s="995"/>
      <c r="C914" s="995"/>
      <c r="D914" s="995"/>
      <c r="E914" s="995"/>
      <c r="F914" s="995"/>
      <c r="G914" s="995"/>
      <c r="H914" s="995"/>
      <c r="I914" s="995"/>
      <c r="J914" s="995"/>
      <c r="K914" s="995"/>
      <c r="L914" s="995"/>
      <c r="M914" s="995"/>
      <c r="N914" s="995"/>
      <c r="O914" s="995"/>
      <c r="P914" s="995"/>
      <c r="AL914" s="952" t="s">
        <v>1332</v>
      </c>
      <c r="AM914" s="953" t="s">
        <v>1333</v>
      </c>
    </row>
    <row r="915" spans="1:39" x14ac:dyDescent="0.6">
      <c r="A915" s="995"/>
      <c r="B915" s="995"/>
      <c r="C915" s="995"/>
      <c r="D915" s="995"/>
      <c r="E915" s="995"/>
      <c r="F915" s="995"/>
      <c r="G915" s="995"/>
      <c r="H915" s="995"/>
      <c r="I915" s="995"/>
      <c r="J915" s="995"/>
      <c r="K915" s="995"/>
      <c r="L915" s="995"/>
      <c r="M915" s="995"/>
      <c r="N915" s="995"/>
      <c r="O915" s="995"/>
      <c r="P915" s="995"/>
      <c r="AL915" s="952" t="s">
        <v>1380</v>
      </c>
      <c r="AM915" s="953" t="s">
        <v>1381</v>
      </c>
    </row>
    <row r="916" spans="1:39" x14ac:dyDescent="0.6">
      <c r="A916" s="995"/>
      <c r="B916" s="995"/>
      <c r="C916" s="995"/>
      <c r="D916" s="995"/>
      <c r="E916" s="995"/>
      <c r="F916" s="995"/>
      <c r="G916" s="995"/>
      <c r="H916" s="995"/>
      <c r="I916" s="995"/>
      <c r="J916" s="995"/>
      <c r="K916" s="995"/>
      <c r="L916" s="995"/>
      <c r="M916" s="995"/>
      <c r="N916" s="995"/>
      <c r="O916" s="995"/>
      <c r="P916" s="995"/>
      <c r="AL916" s="952" t="s">
        <v>263</v>
      </c>
      <c r="AM916" s="953" t="s">
        <v>264</v>
      </c>
    </row>
    <row r="917" spans="1:39" x14ac:dyDescent="0.6">
      <c r="A917" s="995"/>
      <c r="B917" s="995"/>
      <c r="C917" s="995"/>
      <c r="D917" s="995"/>
      <c r="E917" s="995"/>
      <c r="F917" s="995"/>
      <c r="G917" s="995"/>
      <c r="H917" s="995"/>
      <c r="I917" s="995"/>
      <c r="J917" s="995"/>
      <c r="K917" s="995"/>
      <c r="L917" s="995"/>
      <c r="M917" s="995"/>
      <c r="N917" s="995"/>
      <c r="O917" s="995"/>
      <c r="P917" s="995"/>
      <c r="AL917" s="952" t="s">
        <v>271</v>
      </c>
      <c r="AM917" s="953" t="s">
        <v>41</v>
      </c>
    </row>
    <row r="918" spans="1:39" x14ac:dyDescent="0.6">
      <c r="A918" s="995"/>
      <c r="B918" s="995"/>
      <c r="C918" s="995"/>
      <c r="D918" s="995"/>
      <c r="E918" s="995"/>
      <c r="F918" s="995"/>
      <c r="G918" s="995"/>
      <c r="H918" s="995"/>
      <c r="I918" s="995"/>
      <c r="J918" s="995"/>
      <c r="K918" s="995"/>
      <c r="L918" s="995"/>
      <c r="M918" s="995"/>
      <c r="N918" s="995"/>
      <c r="O918" s="995"/>
      <c r="P918" s="995"/>
      <c r="AL918" s="952" t="s">
        <v>777</v>
      </c>
      <c r="AM918" s="953" t="s">
        <v>778</v>
      </c>
    </row>
    <row r="919" spans="1:39" ht="43.5" x14ac:dyDescent="0.6">
      <c r="A919" s="995"/>
      <c r="B919" s="995"/>
      <c r="C919" s="995"/>
      <c r="D919" s="995"/>
      <c r="E919" s="995"/>
      <c r="F919" s="995"/>
      <c r="G919" s="995"/>
      <c r="H919" s="995"/>
      <c r="I919" s="995"/>
      <c r="J919" s="995"/>
      <c r="K919" s="995"/>
      <c r="L919" s="995"/>
      <c r="M919" s="995"/>
      <c r="N919" s="995"/>
      <c r="O919" s="995"/>
      <c r="P919" s="995"/>
      <c r="AL919" s="952" t="s">
        <v>1246</v>
      </c>
      <c r="AM919" s="953" t="s">
        <v>119</v>
      </c>
    </row>
    <row r="920" spans="1:39" x14ac:dyDescent="0.6">
      <c r="A920" s="995"/>
      <c r="B920" s="995"/>
      <c r="C920" s="995"/>
      <c r="D920" s="995"/>
      <c r="E920" s="995"/>
      <c r="F920" s="995"/>
      <c r="G920" s="995"/>
      <c r="H920" s="995"/>
      <c r="I920" s="995"/>
      <c r="J920" s="995"/>
      <c r="K920" s="995"/>
      <c r="L920" s="995"/>
      <c r="M920" s="995"/>
      <c r="N920" s="995"/>
      <c r="O920" s="995"/>
      <c r="P920" s="995"/>
      <c r="AL920" s="952" t="s">
        <v>1255</v>
      </c>
      <c r="AM920" s="953" t="s">
        <v>1256</v>
      </c>
    </row>
    <row r="921" spans="1:39" x14ac:dyDescent="0.6">
      <c r="A921" s="995"/>
      <c r="B921" s="995"/>
      <c r="C921" s="995"/>
      <c r="D921" s="995"/>
      <c r="E921" s="995"/>
      <c r="F921" s="995"/>
      <c r="G921" s="995"/>
      <c r="H921" s="995"/>
      <c r="I921" s="995"/>
      <c r="J921" s="995"/>
      <c r="K921" s="995"/>
      <c r="L921" s="995"/>
      <c r="M921" s="995"/>
      <c r="N921" s="995"/>
      <c r="O921" s="995"/>
      <c r="P921" s="995"/>
      <c r="AL921" s="952" t="s">
        <v>1568</v>
      </c>
      <c r="AM921" s="953" t="s">
        <v>1569</v>
      </c>
    </row>
    <row r="922" spans="1:39" x14ac:dyDescent="0.6">
      <c r="A922" s="995"/>
      <c r="B922" s="995"/>
      <c r="C922" s="995"/>
      <c r="D922" s="995"/>
      <c r="E922" s="995"/>
      <c r="F922" s="995"/>
      <c r="G922" s="995"/>
      <c r="H922" s="995"/>
      <c r="I922" s="995"/>
      <c r="J922" s="995"/>
      <c r="K922" s="995"/>
      <c r="L922" s="995"/>
      <c r="M922" s="995"/>
      <c r="N922" s="995"/>
      <c r="O922" s="995"/>
      <c r="P922" s="995"/>
      <c r="AL922" s="952" t="s">
        <v>801</v>
      </c>
      <c r="AM922" s="953" t="s">
        <v>802</v>
      </c>
    </row>
    <row r="923" spans="1:39" ht="43.5" x14ac:dyDescent="0.6">
      <c r="A923" s="995"/>
      <c r="B923" s="995"/>
      <c r="C923" s="995"/>
      <c r="D923" s="995"/>
      <c r="E923" s="995"/>
      <c r="F923" s="995"/>
      <c r="G923" s="995"/>
      <c r="H923" s="995"/>
      <c r="I923" s="995"/>
      <c r="J923" s="995"/>
      <c r="K923" s="995"/>
      <c r="L923" s="995"/>
      <c r="M923" s="995"/>
      <c r="N923" s="995"/>
      <c r="O923" s="995"/>
      <c r="P923" s="995"/>
      <c r="AL923" s="952" t="s">
        <v>1245</v>
      </c>
      <c r="AM923" s="953" t="s">
        <v>119</v>
      </c>
    </row>
    <row r="924" spans="1:39" x14ac:dyDescent="0.6">
      <c r="A924" s="995"/>
      <c r="B924" s="995"/>
      <c r="C924" s="995"/>
      <c r="D924" s="995"/>
      <c r="E924" s="995"/>
      <c r="F924" s="995"/>
      <c r="G924" s="995"/>
      <c r="H924" s="995"/>
      <c r="I924" s="995"/>
      <c r="J924" s="995"/>
      <c r="K924" s="995"/>
      <c r="L924" s="995"/>
      <c r="M924" s="995"/>
      <c r="N924" s="995"/>
      <c r="O924" s="995"/>
      <c r="P924" s="995"/>
      <c r="AL924" s="952" t="s">
        <v>1701</v>
      </c>
      <c r="AM924" s="953" t="s">
        <v>944</v>
      </c>
    </row>
    <row r="925" spans="1:39" x14ac:dyDescent="0.6">
      <c r="A925" s="995"/>
      <c r="B925" s="995"/>
      <c r="C925" s="995"/>
      <c r="D925" s="995"/>
      <c r="E925" s="995"/>
      <c r="F925" s="995"/>
      <c r="G925" s="995"/>
      <c r="H925" s="995"/>
      <c r="I925" s="995"/>
      <c r="J925" s="995"/>
      <c r="K925" s="995"/>
      <c r="L925" s="995"/>
      <c r="M925" s="995"/>
      <c r="N925" s="995"/>
      <c r="O925" s="995"/>
      <c r="P925" s="995"/>
      <c r="AL925" s="952" t="s">
        <v>618</v>
      </c>
      <c r="AM925" s="953" t="s">
        <v>53</v>
      </c>
    </row>
    <row r="926" spans="1:39" x14ac:dyDescent="0.6">
      <c r="A926" s="995"/>
      <c r="B926" s="995"/>
      <c r="C926" s="995"/>
      <c r="D926" s="995"/>
      <c r="E926" s="995"/>
      <c r="F926" s="995"/>
      <c r="G926" s="995"/>
      <c r="H926" s="995"/>
      <c r="I926" s="995"/>
      <c r="J926" s="995"/>
      <c r="K926" s="995"/>
      <c r="L926" s="995"/>
      <c r="M926" s="995"/>
      <c r="N926" s="995"/>
      <c r="O926" s="995"/>
      <c r="P926" s="995"/>
      <c r="AL926" s="952" t="s">
        <v>1433</v>
      </c>
      <c r="AM926" s="953" t="s">
        <v>1434</v>
      </c>
    </row>
    <row r="927" spans="1:39" ht="29" x14ac:dyDescent="0.6">
      <c r="A927" s="995"/>
      <c r="B927" s="995"/>
      <c r="C927" s="995"/>
      <c r="D927" s="995"/>
      <c r="E927" s="995"/>
      <c r="F927" s="995"/>
      <c r="G927" s="995"/>
      <c r="H927" s="995"/>
      <c r="I927" s="995"/>
      <c r="J927" s="995"/>
      <c r="K927" s="995"/>
      <c r="L927" s="995"/>
      <c r="M927" s="995"/>
      <c r="N927" s="995"/>
      <c r="O927" s="995"/>
      <c r="P927" s="995"/>
      <c r="AL927" s="952" t="s">
        <v>1252</v>
      </c>
      <c r="AM927" s="953" t="s">
        <v>1253</v>
      </c>
    </row>
    <row r="928" spans="1:39" ht="29" x14ac:dyDescent="0.6">
      <c r="A928" s="995"/>
      <c r="B928" s="995"/>
      <c r="C928" s="995"/>
      <c r="D928" s="995"/>
      <c r="E928" s="995"/>
      <c r="F928" s="995"/>
      <c r="G928" s="995"/>
      <c r="H928" s="995"/>
      <c r="I928" s="995"/>
      <c r="J928" s="995"/>
      <c r="K928" s="995"/>
      <c r="L928" s="995"/>
      <c r="M928" s="995"/>
      <c r="N928" s="995"/>
      <c r="O928" s="995"/>
      <c r="P928" s="995"/>
      <c r="AL928" s="952" t="s">
        <v>1254</v>
      </c>
      <c r="AM928" s="953" t="s">
        <v>54</v>
      </c>
    </row>
    <row r="929" spans="1:39" x14ac:dyDescent="0.6">
      <c r="A929" s="995"/>
      <c r="B929" s="995"/>
      <c r="C929" s="995"/>
      <c r="D929" s="995"/>
      <c r="E929" s="995"/>
      <c r="F929" s="995"/>
      <c r="G929" s="995"/>
      <c r="H929" s="995"/>
      <c r="I929" s="995"/>
      <c r="J929" s="995"/>
      <c r="K929" s="995"/>
      <c r="L929" s="995"/>
      <c r="M929" s="995"/>
      <c r="N929" s="995"/>
      <c r="O929" s="995"/>
      <c r="P929" s="995"/>
      <c r="AL929" s="952" t="s">
        <v>379</v>
      </c>
      <c r="AM929" s="953" t="s">
        <v>380</v>
      </c>
    </row>
    <row r="930" spans="1:39" x14ac:dyDescent="0.6">
      <c r="A930" s="995"/>
      <c r="B930" s="995"/>
      <c r="C930" s="995"/>
      <c r="D930" s="995"/>
      <c r="E930" s="995"/>
      <c r="F930" s="995"/>
      <c r="G930" s="995"/>
      <c r="H930" s="995"/>
      <c r="I930" s="995"/>
      <c r="J930" s="995"/>
      <c r="K930" s="995"/>
      <c r="L930" s="995"/>
      <c r="M930" s="995"/>
      <c r="N930" s="995"/>
      <c r="O930" s="995"/>
      <c r="P930" s="995"/>
      <c r="AL930" s="952" t="s">
        <v>837</v>
      </c>
      <c r="AM930" s="953" t="s">
        <v>838</v>
      </c>
    </row>
    <row r="931" spans="1:39" ht="29" x14ac:dyDescent="0.6">
      <c r="A931" s="995"/>
      <c r="B931" s="995"/>
      <c r="C931" s="995"/>
      <c r="D931" s="995"/>
      <c r="E931" s="995"/>
      <c r="F931" s="995"/>
      <c r="G931" s="995"/>
      <c r="H931" s="995"/>
      <c r="I931" s="995"/>
      <c r="J931" s="995"/>
      <c r="K931" s="995"/>
      <c r="L931" s="995"/>
      <c r="M931" s="995"/>
      <c r="N931" s="995"/>
      <c r="O931" s="995"/>
      <c r="P931" s="995"/>
      <c r="AL931" s="952" t="s">
        <v>1566</v>
      </c>
      <c r="AM931" s="953" t="s">
        <v>31</v>
      </c>
    </row>
    <row r="932" spans="1:39" x14ac:dyDescent="0.6">
      <c r="A932" s="995"/>
      <c r="B932" s="995"/>
      <c r="C932" s="995"/>
      <c r="D932" s="995"/>
      <c r="E932" s="995"/>
      <c r="F932" s="995"/>
      <c r="G932" s="995"/>
      <c r="H932" s="995"/>
      <c r="I932" s="995"/>
      <c r="J932" s="995"/>
      <c r="K932" s="995"/>
      <c r="L932" s="995"/>
      <c r="M932" s="995"/>
      <c r="N932" s="995"/>
      <c r="O932" s="995"/>
      <c r="P932" s="995"/>
      <c r="AL932" s="952" t="s">
        <v>1523</v>
      </c>
      <c r="AM932" s="953" t="s">
        <v>119</v>
      </c>
    </row>
    <row r="933" spans="1:39" ht="29" x14ac:dyDescent="0.6">
      <c r="A933" s="995"/>
      <c r="B933" s="995"/>
      <c r="C933" s="995"/>
      <c r="D933" s="995"/>
      <c r="E933" s="995"/>
      <c r="F933" s="995"/>
      <c r="G933" s="995"/>
      <c r="H933" s="995"/>
      <c r="I933" s="995"/>
      <c r="J933" s="995"/>
      <c r="K933" s="995"/>
      <c r="L933" s="995"/>
      <c r="M933" s="995"/>
      <c r="N933" s="995"/>
      <c r="O933" s="995"/>
      <c r="P933" s="995"/>
      <c r="AL933" s="952" t="s">
        <v>1671</v>
      </c>
      <c r="AM933" s="953" t="s">
        <v>119</v>
      </c>
    </row>
    <row r="934" spans="1:39" ht="29" x14ac:dyDescent="0.6">
      <c r="A934" s="995"/>
      <c r="B934" s="995"/>
      <c r="C934" s="995"/>
      <c r="D934" s="995"/>
      <c r="E934" s="995"/>
      <c r="F934" s="995"/>
      <c r="G934" s="995"/>
      <c r="H934" s="995"/>
      <c r="I934" s="995"/>
      <c r="J934" s="995"/>
      <c r="K934" s="995"/>
      <c r="L934" s="995"/>
      <c r="M934" s="995"/>
      <c r="N934" s="995"/>
      <c r="O934" s="995"/>
      <c r="P934" s="995"/>
      <c r="AL934" s="952" t="s">
        <v>1658</v>
      </c>
      <c r="AM934" s="953" t="s">
        <v>1659</v>
      </c>
    </row>
    <row r="935" spans="1:39" ht="43.5" x14ac:dyDescent="0.6">
      <c r="A935" s="995"/>
      <c r="B935" s="995"/>
      <c r="C935" s="995"/>
      <c r="D935" s="995"/>
      <c r="E935" s="995"/>
      <c r="F935" s="995"/>
      <c r="G935" s="995"/>
      <c r="H935" s="995"/>
      <c r="I935" s="995"/>
      <c r="J935" s="995"/>
      <c r="K935" s="995"/>
      <c r="L935" s="995"/>
      <c r="M935" s="995"/>
      <c r="N935" s="995"/>
      <c r="O935" s="995"/>
      <c r="P935" s="995"/>
      <c r="AL935" s="952" t="s">
        <v>1674</v>
      </c>
      <c r="AM935" s="953" t="s">
        <v>1675</v>
      </c>
    </row>
    <row r="936" spans="1:39" x14ac:dyDescent="0.6">
      <c r="A936" s="995"/>
      <c r="B936" s="995"/>
      <c r="C936" s="995"/>
      <c r="D936" s="995"/>
      <c r="E936" s="995"/>
      <c r="F936" s="995"/>
      <c r="G936" s="995"/>
      <c r="H936" s="995"/>
      <c r="I936" s="995"/>
      <c r="J936" s="995"/>
      <c r="K936" s="995"/>
      <c r="L936" s="995"/>
      <c r="M936" s="995"/>
      <c r="N936" s="995"/>
      <c r="O936" s="995"/>
      <c r="P936" s="995"/>
      <c r="AL936" s="952" t="s">
        <v>1620</v>
      </c>
      <c r="AM936" s="953" t="s">
        <v>1621</v>
      </c>
    </row>
    <row r="937" spans="1:39" ht="58" x14ac:dyDescent="0.6">
      <c r="A937" s="995"/>
      <c r="B937" s="995"/>
      <c r="C937" s="995"/>
      <c r="D937" s="995"/>
      <c r="E937" s="995"/>
      <c r="F937" s="995"/>
      <c r="G937" s="995"/>
      <c r="H937" s="995"/>
      <c r="I937" s="995"/>
      <c r="J937" s="995"/>
      <c r="K937" s="995"/>
      <c r="L937" s="995"/>
      <c r="M937" s="995"/>
      <c r="N937" s="995"/>
      <c r="O937" s="995"/>
      <c r="P937" s="995"/>
      <c r="AL937" s="952" t="s">
        <v>1698</v>
      </c>
      <c r="AM937" s="953" t="s">
        <v>119</v>
      </c>
    </row>
    <row r="938" spans="1:39" ht="29" x14ac:dyDescent="0.6">
      <c r="A938" s="995"/>
      <c r="B938" s="995"/>
      <c r="C938" s="995"/>
      <c r="D938" s="995"/>
      <c r="E938" s="995"/>
      <c r="F938" s="995"/>
      <c r="G938" s="995"/>
      <c r="H938" s="995"/>
      <c r="I938" s="995"/>
      <c r="J938" s="995"/>
      <c r="K938" s="995"/>
      <c r="L938" s="995"/>
      <c r="M938" s="995"/>
      <c r="N938" s="995"/>
      <c r="O938" s="995"/>
      <c r="P938" s="995"/>
      <c r="AL938" s="952" t="s">
        <v>1636</v>
      </c>
      <c r="AM938" s="953" t="s">
        <v>1637</v>
      </c>
    </row>
    <row r="939" spans="1:39" ht="29" x14ac:dyDescent="0.6">
      <c r="A939" s="995"/>
      <c r="B939" s="995"/>
      <c r="C939" s="995"/>
      <c r="D939" s="995"/>
      <c r="E939" s="995"/>
      <c r="F939" s="995"/>
      <c r="G939" s="995"/>
      <c r="H939" s="995"/>
      <c r="I939" s="995"/>
      <c r="J939" s="995"/>
      <c r="K939" s="995"/>
      <c r="L939" s="995"/>
      <c r="M939" s="995"/>
      <c r="N939" s="995"/>
      <c r="O939" s="995"/>
      <c r="P939" s="995"/>
      <c r="AL939" s="952" t="s">
        <v>1638</v>
      </c>
      <c r="AM939" s="953" t="s">
        <v>1639</v>
      </c>
    </row>
    <row r="940" spans="1:39" x14ac:dyDescent="0.6">
      <c r="A940" s="995"/>
      <c r="B940" s="995"/>
      <c r="C940" s="995"/>
      <c r="D940" s="995"/>
      <c r="E940" s="995"/>
      <c r="F940" s="995"/>
      <c r="G940" s="995"/>
      <c r="H940" s="995"/>
      <c r="I940" s="995"/>
      <c r="J940" s="995"/>
      <c r="K940" s="995"/>
      <c r="L940" s="995"/>
      <c r="M940" s="995"/>
      <c r="N940" s="995"/>
      <c r="O940" s="995"/>
      <c r="P940" s="995"/>
      <c r="AL940" s="952" t="s">
        <v>1612</v>
      </c>
      <c r="AM940" s="953" t="s">
        <v>1613</v>
      </c>
    </row>
    <row r="941" spans="1:39" x14ac:dyDescent="0.6">
      <c r="A941" s="995"/>
      <c r="B941" s="995"/>
      <c r="C941" s="995"/>
      <c r="D941" s="995"/>
      <c r="E941" s="995"/>
      <c r="F941" s="995"/>
      <c r="G941" s="995"/>
      <c r="H941" s="995"/>
      <c r="I941" s="995"/>
      <c r="J941" s="995"/>
      <c r="K941" s="995"/>
      <c r="L941" s="995"/>
      <c r="M941" s="995"/>
      <c r="N941" s="995"/>
      <c r="O941" s="995"/>
      <c r="P941" s="995"/>
      <c r="AL941" s="952" t="s">
        <v>1628</v>
      </c>
      <c r="AM941" s="953" t="s">
        <v>1629</v>
      </c>
    </row>
    <row r="942" spans="1:39" x14ac:dyDescent="0.6">
      <c r="A942" s="995"/>
      <c r="B942" s="995"/>
      <c r="C942" s="995"/>
      <c r="D942" s="995"/>
      <c r="E942" s="995"/>
      <c r="F942" s="995"/>
      <c r="G942" s="995"/>
      <c r="H942" s="995"/>
      <c r="I942" s="995"/>
      <c r="J942" s="995"/>
      <c r="K942" s="995"/>
      <c r="L942" s="995"/>
      <c r="M942" s="995"/>
      <c r="N942" s="995"/>
      <c r="O942" s="995"/>
      <c r="P942" s="995"/>
      <c r="AL942" s="952" t="s">
        <v>1643</v>
      </c>
      <c r="AM942" s="953" t="s">
        <v>65</v>
      </c>
    </row>
    <row r="943" spans="1:39" x14ac:dyDescent="0.6">
      <c r="A943" s="995"/>
      <c r="B943" s="995"/>
      <c r="C943" s="995"/>
      <c r="D943" s="995"/>
      <c r="E943" s="995"/>
      <c r="F943" s="995"/>
      <c r="G943" s="995"/>
      <c r="H943" s="995"/>
      <c r="I943" s="995"/>
      <c r="J943" s="995"/>
      <c r="K943" s="995"/>
      <c r="L943" s="995"/>
      <c r="M943" s="995"/>
      <c r="N943" s="995"/>
      <c r="O943" s="995"/>
      <c r="P943" s="995"/>
      <c r="AL943" s="952" t="s">
        <v>1703</v>
      </c>
      <c r="AM943" s="953" t="s">
        <v>1672</v>
      </c>
    </row>
    <row r="944" spans="1:39" ht="29" x14ac:dyDescent="0.6">
      <c r="A944" s="995"/>
      <c r="B944" s="995"/>
      <c r="C944" s="995"/>
      <c r="D944" s="995"/>
      <c r="E944" s="995"/>
      <c r="F944" s="995"/>
      <c r="G944" s="995"/>
      <c r="H944" s="995"/>
      <c r="I944" s="995"/>
      <c r="J944" s="995"/>
      <c r="K944" s="995"/>
      <c r="L944" s="995"/>
      <c r="M944" s="995"/>
      <c r="N944" s="995"/>
      <c r="O944" s="995"/>
      <c r="P944" s="995"/>
      <c r="AL944" s="952" t="s">
        <v>1704</v>
      </c>
      <c r="AM944" s="953"/>
    </row>
    <row r="945" spans="1:39" ht="29" x14ac:dyDescent="0.6">
      <c r="A945" s="995"/>
      <c r="B945" s="995"/>
      <c r="C945" s="995"/>
      <c r="D945" s="995"/>
      <c r="E945" s="995"/>
      <c r="F945" s="995"/>
      <c r="G945" s="995"/>
      <c r="H945" s="995"/>
      <c r="I945" s="995"/>
      <c r="J945" s="995"/>
      <c r="K945" s="995"/>
      <c r="L945" s="995"/>
      <c r="M945" s="995"/>
      <c r="N945" s="995"/>
      <c r="O945" s="995"/>
      <c r="P945" s="995"/>
      <c r="AL945" s="952" t="s">
        <v>1625</v>
      </c>
      <c r="AM945" s="953" t="s">
        <v>119</v>
      </c>
    </row>
    <row r="946" spans="1:39" x14ac:dyDescent="0.6">
      <c r="A946" s="995"/>
      <c r="B946" s="995"/>
      <c r="C946" s="995"/>
      <c r="D946" s="995"/>
      <c r="E946" s="995"/>
      <c r="F946" s="995"/>
      <c r="G946" s="995"/>
      <c r="H946" s="995"/>
      <c r="I946" s="995"/>
      <c r="J946" s="995"/>
      <c r="K946" s="995"/>
      <c r="L946" s="995"/>
      <c r="M946" s="995"/>
      <c r="N946" s="995"/>
      <c r="O946" s="995"/>
      <c r="P946" s="995"/>
      <c r="AL946" s="952" t="s">
        <v>1624</v>
      </c>
      <c r="AM946" s="953" t="s">
        <v>83</v>
      </c>
    </row>
    <row r="947" spans="1:39" x14ac:dyDescent="0.6">
      <c r="A947" s="995"/>
      <c r="B947" s="995"/>
      <c r="C947" s="995"/>
      <c r="D947" s="995"/>
      <c r="E947" s="995"/>
      <c r="F947" s="995"/>
      <c r="G947" s="995"/>
      <c r="H947" s="995"/>
      <c r="I947" s="995"/>
      <c r="J947" s="995"/>
      <c r="K947" s="995"/>
      <c r="L947" s="995"/>
      <c r="M947" s="995"/>
      <c r="N947" s="995"/>
      <c r="O947" s="995"/>
      <c r="P947" s="995"/>
      <c r="AL947" s="952" t="s">
        <v>1661</v>
      </c>
      <c r="AM947" s="953" t="s">
        <v>1662</v>
      </c>
    </row>
    <row r="948" spans="1:39" x14ac:dyDescent="0.6">
      <c r="A948" s="995"/>
      <c r="B948" s="995"/>
      <c r="C948" s="995"/>
      <c r="D948" s="995"/>
      <c r="E948" s="995"/>
      <c r="F948" s="995"/>
      <c r="G948" s="995"/>
      <c r="H948" s="995"/>
      <c r="I948" s="995"/>
      <c r="J948" s="995"/>
      <c r="K948" s="995"/>
      <c r="L948" s="995"/>
      <c r="M948" s="995"/>
      <c r="N948" s="995"/>
      <c r="O948" s="995"/>
      <c r="P948" s="995"/>
      <c r="AL948" s="997" t="s">
        <v>1668</v>
      </c>
      <c r="AM948" s="996" t="s">
        <v>1669</v>
      </c>
    </row>
    <row r="949" spans="1:39" ht="29" x14ac:dyDescent="0.6">
      <c r="A949" s="995"/>
      <c r="B949" s="995"/>
      <c r="C949" s="995"/>
      <c r="D949" s="995"/>
      <c r="E949" s="995"/>
      <c r="F949" s="995"/>
      <c r="G949" s="995"/>
      <c r="H949" s="995"/>
      <c r="I949" s="995"/>
      <c r="J949" s="995"/>
      <c r="K949" s="995"/>
      <c r="L949" s="995"/>
      <c r="M949" s="995"/>
      <c r="N949" s="995"/>
      <c r="O949" s="995"/>
      <c r="P949" s="995"/>
      <c r="AL949" s="998" t="s">
        <v>1254</v>
      </c>
      <c r="AM949" s="999" t="s">
        <v>54</v>
      </c>
    </row>
    <row r="950" spans="1:39" ht="29" x14ac:dyDescent="0.6">
      <c r="A950" s="995"/>
      <c r="B950" s="995"/>
      <c r="C950" s="995"/>
      <c r="D950" s="995"/>
      <c r="E950" s="995"/>
      <c r="F950" s="995"/>
      <c r="G950" s="995"/>
      <c r="H950" s="995"/>
      <c r="I950" s="995"/>
      <c r="J950" s="995"/>
      <c r="K950" s="995"/>
      <c r="L950" s="995"/>
      <c r="M950" s="995"/>
      <c r="N950" s="995"/>
      <c r="O950" s="995"/>
      <c r="P950" s="995"/>
      <c r="AL950" s="998" t="s">
        <v>1751</v>
      </c>
      <c r="AM950" s="1000"/>
    </row>
    <row r="951" spans="1:39" ht="58" x14ac:dyDescent="0.6">
      <c r="A951" s="995"/>
      <c r="B951" s="995"/>
      <c r="C951" s="995"/>
      <c r="D951" s="995"/>
      <c r="E951" s="995"/>
      <c r="F951" s="995"/>
      <c r="G951" s="995"/>
      <c r="H951" s="995"/>
      <c r="I951" s="995"/>
      <c r="J951" s="995"/>
      <c r="K951" s="995"/>
      <c r="L951" s="995"/>
      <c r="M951" s="995"/>
      <c r="N951" s="995"/>
      <c r="O951" s="995"/>
      <c r="P951" s="995"/>
      <c r="AL951" s="998" t="s">
        <v>1752</v>
      </c>
      <c r="AM951" s="953" t="s">
        <v>1817</v>
      </c>
    </row>
    <row r="952" spans="1:39" x14ac:dyDescent="0.6">
      <c r="A952" s="995"/>
      <c r="B952" s="995"/>
      <c r="C952" s="995"/>
      <c r="D952" s="995"/>
      <c r="E952" s="995"/>
      <c r="F952" s="995"/>
      <c r="G952" s="995"/>
      <c r="H952" s="995"/>
      <c r="I952" s="995"/>
      <c r="J952" s="995"/>
      <c r="K952" s="995"/>
      <c r="L952" s="995"/>
      <c r="M952" s="995"/>
      <c r="N952" s="995"/>
      <c r="O952" s="995"/>
      <c r="P952" s="995"/>
      <c r="AL952" s="1001" t="s">
        <v>1753</v>
      </c>
      <c r="AM952" s="1000" t="s">
        <v>1757</v>
      </c>
    </row>
    <row r="953" spans="1:39" x14ac:dyDescent="0.6">
      <c r="A953" s="995"/>
      <c r="B953" s="995"/>
      <c r="C953" s="995"/>
      <c r="D953" s="995"/>
      <c r="E953" s="995"/>
      <c r="F953" s="995"/>
      <c r="G953" s="995"/>
      <c r="H953" s="995"/>
      <c r="I953" s="995"/>
      <c r="J953" s="995"/>
      <c r="K953" s="995"/>
      <c r="L953" s="995"/>
      <c r="M953" s="995"/>
      <c r="N953" s="995"/>
      <c r="O953" s="995"/>
      <c r="P953" s="995"/>
      <c r="AL953" s="1001" t="s">
        <v>1754</v>
      </c>
      <c r="AM953" s="1000" t="s">
        <v>1758</v>
      </c>
    </row>
    <row r="954" spans="1:39" x14ac:dyDescent="0.6">
      <c r="A954" s="995"/>
      <c r="B954" s="995"/>
      <c r="C954" s="995"/>
      <c r="D954" s="995"/>
      <c r="E954" s="995"/>
      <c r="F954" s="995"/>
      <c r="G954" s="995"/>
      <c r="H954" s="995"/>
      <c r="I954" s="995"/>
      <c r="J954" s="995"/>
      <c r="K954" s="995"/>
      <c r="L954" s="995"/>
      <c r="M954" s="995"/>
      <c r="N954" s="995"/>
      <c r="O954" s="995"/>
      <c r="P954" s="995"/>
      <c r="AL954" s="1001" t="s">
        <v>1755</v>
      </c>
      <c r="AM954" s="1000" t="s">
        <v>1759</v>
      </c>
    </row>
    <row r="955" spans="1:39" x14ac:dyDescent="0.6">
      <c r="A955" s="995"/>
      <c r="B955" s="995"/>
      <c r="C955" s="995"/>
      <c r="D955" s="995"/>
      <c r="E955" s="995"/>
      <c r="F955" s="995"/>
      <c r="G955" s="995"/>
      <c r="H955" s="995"/>
      <c r="I955" s="995"/>
      <c r="J955" s="995"/>
      <c r="K955" s="995"/>
      <c r="L955" s="995"/>
      <c r="M955" s="995"/>
      <c r="N955" s="995"/>
      <c r="O955" s="995"/>
      <c r="P955" s="995"/>
      <c r="AL955" s="1001" t="s">
        <v>1756</v>
      </c>
      <c r="AM955" s="1000"/>
    </row>
    <row r="956" spans="1:39" x14ac:dyDescent="0.6">
      <c r="A956" s="995"/>
      <c r="B956" s="995"/>
      <c r="C956" s="995"/>
      <c r="D956" s="995"/>
      <c r="E956" s="995"/>
      <c r="F956" s="995"/>
      <c r="G956" s="995"/>
      <c r="H956" s="995"/>
      <c r="I956" s="995"/>
      <c r="J956" s="995"/>
      <c r="K956" s="995"/>
      <c r="L956" s="995"/>
      <c r="M956" s="995"/>
      <c r="N956" s="995"/>
      <c r="O956" s="995"/>
      <c r="P956" s="995"/>
      <c r="AL956" s="998" t="s">
        <v>2124</v>
      </c>
      <c r="AM956" s="1002" t="s">
        <v>2127</v>
      </c>
    </row>
    <row r="957" spans="1:39" x14ac:dyDescent="0.6">
      <c r="A957" s="995"/>
      <c r="B957" s="995"/>
      <c r="C957" s="995"/>
      <c r="D957" s="995"/>
      <c r="E957" s="995"/>
      <c r="F957" s="995"/>
      <c r="G957" s="995"/>
      <c r="H957" s="995"/>
      <c r="I957" s="995"/>
      <c r="J957" s="995"/>
      <c r="K957" s="995"/>
      <c r="L957" s="995"/>
      <c r="M957" s="995"/>
      <c r="N957" s="995"/>
      <c r="O957" s="995"/>
      <c r="P957" s="995"/>
      <c r="AL957" s="998" t="s">
        <v>2125</v>
      </c>
      <c r="AM957" s="1003" t="s">
        <v>2262</v>
      </c>
    </row>
    <row r="958" spans="1:39" ht="18" thickBot="1" x14ac:dyDescent="0.65">
      <c r="A958" s="995"/>
      <c r="B958" s="995"/>
      <c r="C958" s="995"/>
      <c r="D958" s="995"/>
      <c r="E958" s="995"/>
      <c r="F958" s="995"/>
      <c r="G958" s="995"/>
      <c r="H958" s="995"/>
      <c r="I958" s="995"/>
      <c r="J958" s="995"/>
      <c r="K958" s="995"/>
      <c r="L958" s="995"/>
      <c r="M958" s="995"/>
      <c r="N958" s="995"/>
      <c r="O958" s="995"/>
      <c r="P958" s="995"/>
      <c r="AL958" s="1004" t="s">
        <v>2126</v>
      </c>
      <c r="AM958" s="1005" t="s">
        <v>2128</v>
      </c>
    </row>
    <row r="959" spans="1:39" x14ac:dyDescent="0.6">
      <c r="A959" s="995"/>
      <c r="B959" s="995"/>
      <c r="C959" s="995"/>
      <c r="D959" s="995"/>
      <c r="E959" s="995"/>
      <c r="F959" s="995"/>
      <c r="G959" s="995"/>
      <c r="H959" s="995"/>
      <c r="I959" s="995"/>
      <c r="J959" s="995"/>
      <c r="K959" s="995"/>
      <c r="L959" s="995"/>
      <c r="M959" s="995"/>
      <c r="N959" s="995"/>
      <c r="O959" s="995"/>
      <c r="P959" s="995"/>
      <c r="AL959" s="1006" t="s">
        <v>2743</v>
      </c>
      <c r="AM959" s="1007" t="s">
        <v>2744</v>
      </c>
    </row>
    <row r="960" spans="1:39" x14ac:dyDescent="0.6">
      <c r="A960" s="995"/>
      <c r="B960" s="995"/>
      <c r="C960" s="995"/>
      <c r="D960" s="995"/>
      <c r="E960" s="995"/>
      <c r="F960" s="995"/>
      <c r="G960" s="995"/>
      <c r="H960" s="995"/>
      <c r="I960" s="995"/>
      <c r="J960" s="995"/>
      <c r="K960" s="995"/>
      <c r="L960" s="995"/>
      <c r="M960" s="995"/>
      <c r="N960" s="995"/>
      <c r="O960" s="995"/>
      <c r="P960" s="995"/>
      <c r="AL960" s="1006" t="s">
        <v>2745</v>
      </c>
      <c r="AM960" s="1007" t="s">
        <v>2746</v>
      </c>
    </row>
    <row r="961" spans="1:39" x14ac:dyDescent="0.6">
      <c r="A961" s="995"/>
      <c r="B961" s="995"/>
      <c r="C961" s="995"/>
      <c r="D961" s="995"/>
      <c r="E961" s="995"/>
      <c r="F961" s="995"/>
      <c r="G961" s="995"/>
      <c r="H961" s="995"/>
      <c r="I961" s="995"/>
      <c r="J961" s="995"/>
      <c r="K961" s="995"/>
      <c r="L961" s="995"/>
      <c r="M961" s="995"/>
      <c r="N961" s="995"/>
      <c r="O961" s="995"/>
      <c r="P961" s="995"/>
      <c r="AL961" s="1006" t="s">
        <v>2747</v>
      </c>
      <c r="AM961" s="1007" t="s">
        <v>2748</v>
      </c>
    </row>
    <row r="962" spans="1:39" x14ac:dyDescent="0.6">
      <c r="A962" s="995"/>
      <c r="B962" s="995"/>
      <c r="C962" s="995"/>
      <c r="D962" s="995"/>
      <c r="E962" s="995"/>
      <c r="F962" s="995"/>
      <c r="G962" s="995"/>
      <c r="H962" s="995"/>
      <c r="I962" s="995"/>
      <c r="J962" s="995"/>
      <c r="K962" s="995"/>
      <c r="L962" s="995"/>
      <c r="M962" s="995"/>
      <c r="N962" s="995"/>
      <c r="O962" s="995"/>
      <c r="P962" s="995"/>
      <c r="AL962" s="1006" t="s">
        <v>272</v>
      </c>
      <c r="AM962" s="1007" t="s">
        <v>273</v>
      </c>
    </row>
    <row r="963" spans="1:39" ht="29" x14ac:dyDescent="0.6">
      <c r="A963" s="995"/>
      <c r="B963" s="995"/>
      <c r="C963" s="995"/>
      <c r="D963" s="995"/>
      <c r="E963" s="995"/>
      <c r="F963" s="995"/>
      <c r="G963" s="995"/>
      <c r="H963" s="995"/>
      <c r="I963" s="995"/>
      <c r="J963" s="995"/>
      <c r="K963" s="995"/>
      <c r="L963" s="995"/>
      <c r="M963" s="995"/>
      <c r="N963" s="995"/>
      <c r="O963" s="995"/>
      <c r="P963" s="995"/>
      <c r="AL963" s="1006" t="s">
        <v>2749</v>
      </c>
      <c r="AM963" s="1007" t="s">
        <v>2750</v>
      </c>
    </row>
    <row r="964" spans="1:39" x14ac:dyDescent="0.6">
      <c r="A964" s="995"/>
      <c r="B964" s="995"/>
      <c r="C964" s="995"/>
      <c r="D964" s="995"/>
      <c r="E964" s="995"/>
      <c r="F964" s="995"/>
      <c r="G964" s="995"/>
      <c r="H964" s="995"/>
      <c r="I964" s="995"/>
      <c r="J964" s="995"/>
      <c r="K964" s="995"/>
      <c r="L964" s="995"/>
      <c r="M964" s="995"/>
      <c r="N964" s="995"/>
      <c r="O964" s="995"/>
      <c r="P964" s="995"/>
      <c r="AL964" s="1006" t="s">
        <v>2751</v>
      </c>
      <c r="AM964" s="1007" t="s">
        <v>119</v>
      </c>
    </row>
    <row r="965" spans="1:39" ht="29" x14ac:dyDescent="0.6">
      <c r="A965" s="995"/>
      <c r="B965" s="995"/>
      <c r="C965" s="995"/>
      <c r="D965" s="995"/>
      <c r="E965" s="995"/>
      <c r="F965" s="995"/>
      <c r="G965" s="995"/>
      <c r="H965" s="995"/>
      <c r="I965" s="995"/>
      <c r="J965" s="995"/>
      <c r="K965" s="995"/>
      <c r="L965" s="995"/>
      <c r="M965" s="995"/>
      <c r="N965" s="995"/>
      <c r="O965" s="995"/>
      <c r="P965" s="995"/>
      <c r="AL965" s="1006" t="s">
        <v>2752</v>
      </c>
      <c r="AM965" s="1007" t="s">
        <v>119</v>
      </c>
    </row>
    <row r="966" spans="1:39" x14ac:dyDescent="0.6">
      <c r="A966" s="995"/>
      <c r="B966" s="995"/>
      <c r="C966" s="995"/>
      <c r="D966" s="995"/>
      <c r="E966" s="995"/>
      <c r="F966" s="995"/>
      <c r="G966" s="995"/>
      <c r="H966" s="995"/>
      <c r="I966" s="995"/>
      <c r="J966" s="995"/>
      <c r="K966" s="995"/>
      <c r="L966" s="995"/>
      <c r="M966" s="995"/>
      <c r="N966" s="995"/>
      <c r="O966" s="995"/>
      <c r="P966" s="995"/>
      <c r="AL966" s="1006" t="s">
        <v>2753</v>
      </c>
      <c r="AM966" s="1007" t="s">
        <v>119</v>
      </c>
    </row>
    <row r="967" spans="1:39" ht="18" thickBot="1" x14ac:dyDescent="0.65">
      <c r="A967" s="995"/>
      <c r="B967" s="995"/>
      <c r="C967" s="995"/>
      <c r="D967" s="995"/>
      <c r="E967" s="995"/>
      <c r="F967" s="995"/>
      <c r="G967" s="995"/>
      <c r="H967" s="995"/>
      <c r="I967" s="995"/>
      <c r="J967" s="995"/>
      <c r="K967" s="995"/>
      <c r="L967" s="995"/>
      <c r="M967" s="995"/>
      <c r="N967" s="995"/>
      <c r="O967" s="995"/>
      <c r="P967" s="995"/>
      <c r="AL967" s="1008" t="s">
        <v>2754</v>
      </c>
      <c r="AM967" s="1009" t="s">
        <v>2755</v>
      </c>
    </row>
    <row r="968" spans="1:39" x14ac:dyDescent="0.6">
      <c r="A968" s="995"/>
      <c r="B968" s="995"/>
      <c r="C968" s="995"/>
      <c r="D968" s="995"/>
      <c r="E968" s="995"/>
      <c r="F968" s="995"/>
      <c r="G968" s="995"/>
      <c r="H968" s="995"/>
      <c r="I968" s="995"/>
      <c r="J968" s="995"/>
      <c r="K968" s="995"/>
      <c r="L968" s="995"/>
      <c r="M968" s="995"/>
      <c r="N968" s="995"/>
      <c r="O968" s="995"/>
      <c r="P968" s="995"/>
    </row>
    <row r="969" spans="1:39" x14ac:dyDescent="0.6">
      <c r="A969" s="995"/>
      <c r="B969" s="995"/>
      <c r="C969" s="995"/>
      <c r="D969" s="995"/>
      <c r="E969" s="995"/>
      <c r="F969" s="995"/>
      <c r="G969" s="995"/>
      <c r="H969" s="995"/>
      <c r="I969" s="995"/>
      <c r="J969" s="995"/>
      <c r="K969" s="995"/>
      <c r="L969" s="995"/>
      <c r="M969" s="995"/>
      <c r="N969" s="995"/>
      <c r="O969" s="995"/>
      <c r="P969" s="995"/>
    </row>
    <row r="970" spans="1:39" x14ac:dyDescent="0.6">
      <c r="A970" s="995"/>
      <c r="B970" s="995"/>
      <c r="C970" s="995"/>
      <c r="D970" s="995"/>
      <c r="E970" s="995"/>
      <c r="F970" s="995"/>
      <c r="G970" s="995"/>
      <c r="H970" s="995"/>
      <c r="I970" s="995"/>
      <c r="J970" s="995"/>
      <c r="K970" s="995"/>
      <c r="L970" s="995"/>
      <c r="M970" s="995"/>
      <c r="N970" s="995"/>
      <c r="O970" s="995"/>
      <c r="P970" s="995"/>
    </row>
    <row r="971" spans="1:39" x14ac:dyDescent="0.6">
      <c r="A971" s="995"/>
      <c r="B971" s="995"/>
      <c r="C971" s="995"/>
      <c r="D971" s="995"/>
      <c r="E971" s="995"/>
      <c r="F971" s="995"/>
      <c r="G971" s="995"/>
      <c r="H971" s="995"/>
      <c r="I971" s="995"/>
      <c r="J971" s="995"/>
      <c r="K971" s="995"/>
      <c r="L971" s="995"/>
      <c r="M971" s="995"/>
      <c r="N971" s="995"/>
      <c r="O971" s="995"/>
      <c r="P971" s="995"/>
    </row>
    <row r="972" spans="1:39" x14ac:dyDescent="0.6">
      <c r="A972" s="995"/>
      <c r="B972" s="995"/>
      <c r="C972" s="995"/>
      <c r="D972" s="995"/>
      <c r="E972" s="995"/>
      <c r="F972" s="995"/>
      <c r="G972" s="995"/>
      <c r="H972" s="995"/>
      <c r="I972" s="995"/>
      <c r="J972" s="995"/>
      <c r="K972" s="995"/>
      <c r="L972" s="995"/>
      <c r="M972" s="995"/>
      <c r="N972" s="995"/>
      <c r="O972" s="995"/>
      <c r="P972" s="995"/>
    </row>
    <row r="973" spans="1:39" x14ac:dyDescent="0.6">
      <c r="A973" s="995"/>
      <c r="B973" s="995"/>
      <c r="C973" s="995"/>
      <c r="D973" s="995"/>
      <c r="E973" s="995"/>
      <c r="F973" s="995"/>
      <c r="G973" s="995"/>
      <c r="H973" s="995"/>
      <c r="I973" s="995"/>
      <c r="J973" s="995"/>
      <c r="K973" s="995"/>
      <c r="L973" s="995"/>
      <c r="M973" s="995"/>
      <c r="N973" s="995"/>
      <c r="O973" s="995"/>
      <c r="P973" s="995"/>
    </row>
    <row r="974" spans="1:39" x14ac:dyDescent="0.6">
      <c r="A974" s="995"/>
      <c r="B974" s="995"/>
      <c r="C974" s="995"/>
      <c r="D974" s="995"/>
      <c r="E974" s="995"/>
      <c r="F974" s="995"/>
      <c r="G974" s="995"/>
      <c r="H974" s="995"/>
      <c r="I974" s="995"/>
      <c r="J974" s="995"/>
      <c r="K974" s="995"/>
      <c r="L974" s="995"/>
      <c r="M974" s="995"/>
      <c r="N974" s="995"/>
      <c r="O974" s="995"/>
      <c r="P974" s="995"/>
    </row>
    <row r="975" spans="1:39" x14ac:dyDescent="0.6">
      <c r="A975" s="995"/>
      <c r="B975" s="995"/>
      <c r="C975" s="995"/>
      <c r="D975" s="995"/>
      <c r="E975" s="995"/>
      <c r="F975" s="995"/>
      <c r="G975" s="995"/>
      <c r="H975" s="995"/>
      <c r="I975" s="995"/>
      <c r="J975" s="995"/>
      <c r="K975" s="995"/>
      <c r="L975" s="995"/>
      <c r="M975" s="995"/>
      <c r="N975" s="995"/>
      <c r="O975" s="995"/>
      <c r="P975" s="995"/>
    </row>
    <row r="976" spans="1:39" x14ac:dyDescent="0.6">
      <c r="A976" s="995"/>
      <c r="B976" s="995"/>
      <c r="C976" s="995"/>
      <c r="D976" s="995"/>
      <c r="E976" s="995"/>
      <c r="F976" s="995"/>
      <c r="G976" s="995"/>
      <c r="H976" s="995"/>
      <c r="I976" s="995"/>
      <c r="J976" s="995"/>
      <c r="K976" s="995"/>
      <c r="L976" s="995"/>
      <c r="M976" s="995"/>
      <c r="N976" s="995"/>
      <c r="O976" s="995"/>
      <c r="P976" s="995"/>
    </row>
    <row r="977" spans="1:16" x14ac:dyDescent="0.6">
      <c r="A977" s="995"/>
      <c r="B977" s="995"/>
      <c r="C977" s="995"/>
      <c r="D977" s="995"/>
      <c r="E977" s="995"/>
      <c r="F977" s="995"/>
      <c r="G977" s="995"/>
      <c r="H977" s="995"/>
      <c r="I977" s="995"/>
      <c r="J977" s="995"/>
      <c r="K977" s="995"/>
      <c r="L977" s="995"/>
      <c r="M977" s="995"/>
      <c r="N977" s="995"/>
      <c r="O977" s="995"/>
      <c r="P977" s="995"/>
    </row>
    <row r="978" spans="1:16" x14ac:dyDescent="0.6">
      <c r="A978" s="995"/>
      <c r="B978" s="995"/>
      <c r="C978" s="995"/>
      <c r="D978" s="995"/>
      <c r="E978" s="995"/>
      <c r="F978" s="995"/>
      <c r="G978" s="995"/>
      <c r="H978" s="995"/>
      <c r="I978" s="995"/>
      <c r="J978" s="995"/>
      <c r="K978" s="995"/>
      <c r="L978" s="995"/>
      <c r="M978" s="995"/>
      <c r="N978" s="995"/>
      <c r="O978" s="995"/>
      <c r="P978" s="995"/>
    </row>
    <row r="979" spans="1:16" x14ac:dyDescent="0.6">
      <c r="A979" s="995"/>
      <c r="B979" s="995"/>
      <c r="C979" s="995"/>
      <c r="D979" s="995"/>
      <c r="E979" s="995"/>
      <c r="F979" s="995"/>
      <c r="G979" s="995"/>
      <c r="H979" s="995"/>
      <c r="I979" s="995"/>
      <c r="J979" s="995"/>
      <c r="K979" s="995"/>
      <c r="L979" s="995"/>
      <c r="M979" s="995"/>
      <c r="N979" s="995"/>
      <c r="O979" s="995"/>
      <c r="P979" s="995"/>
    </row>
    <row r="980" spans="1:16" x14ac:dyDescent="0.6">
      <c r="A980" s="995"/>
      <c r="B980" s="995"/>
      <c r="C980" s="995"/>
      <c r="D980" s="995"/>
      <c r="E980" s="995"/>
      <c r="F980" s="995"/>
      <c r="G980" s="995"/>
      <c r="H980" s="995"/>
      <c r="I980" s="995"/>
      <c r="J980" s="995"/>
      <c r="K980" s="995"/>
      <c r="L980" s="995"/>
      <c r="M980" s="995"/>
      <c r="N980" s="995"/>
      <c r="O980" s="995"/>
      <c r="P980" s="995"/>
    </row>
    <row r="981" spans="1:16" x14ac:dyDescent="0.6">
      <c r="A981" s="995"/>
      <c r="B981" s="995"/>
      <c r="C981" s="995"/>
      <c r="D981" s="995"/>
      <c r="E981" s="995"/>
      <c r="F981" s="995"/>
      <c r="G981" s="995"/>
      <c r="H981" s="995"/>
      <c r="I981" s="995"/>
      <c r="J981" s="995"/>
      <c r="K981" s="995"/>
      <c r="L981" s="995"/>
      <c r="M981" s="995"/>
      <c r="N981" s="995"/>
      <c r="O981" s="995"/>
      <c r="P981" s="995"/>
    </row>
    <row r="982" spans="1:16" x14ac:dyDescent="0.6">
      <c r="A982" s="995"/>
      <c r="B982" s="995"/>
      <c r="C982" s="995"/>
      <c r="D982" s="995"/>
      <c r="E982" s="995"/>
      <c r="F982" s="995"/>
      <c r="G982" s="995"/>
      <c r="H982" s="995"/>
      <c r="I982" s="995"/>
      <c r="J982" s="995"/>
      <c r="K982" s="995"/>
      <c r="L982" s="995"/>
      <c r="M982" s="995"/>
      <c r="N982" s="995"/>
      <c r="O982" s="995"/>
      <c r="P982" s="995"/>
    </row>
    <row r="983" spans="1:16" x14ac:dyDescent="0.6">
      <c r="A983" s="995"/>
      <c r="B983" s="995"/>
      <c r="C983" s="995"/>
      <c r="D983" s="995"/>
      <c r="E983" s="995"/>
      <c r="F983" s="995"/>
      <c r="G983" s="995"/>
      <c r="H983" s="995"/>
      <c r="I983" s="995"/>
      <c r="J983" s="995"/>
      <c r="K983" s="995"/>
      <c r="L983" s="995"/>
      <c r="M983" s="995"/>
      <c r="N983" s="995"/>
      <c r="O983" s="995"/>
      <c r="P983" s="995"/>
    </row>
    <row r="984" spans="1:16" x14ac:dyDescent="0.6">
      <c r="A984" s="995"/>
      <c r="B984" s="995"/>
      <c r="C984" s="995"/>
      <c r="D984" s="995"/>
      <c r="E984" s="995"/>
      <c r="F984" s="995"/>
      <c r="G984" s="995"/>
      <c r="H984" s="995"/>
      <c r="I984" s="995"/>
      <c r="J984" s="995"/>
      <c r="K984" s="995"/>
      <c r="L984" s="995"/>
      <c r="M984" s="995"/>
      <c r="N984" s="995"/>
      <c r="O984" s="995"/>
      <c r="P984" s="995"/>
    </row>
    <row r="985" spans="1:16" x14ac:dyDescent="0.6">
      <c r="A985" s="995"/>
      <c r="B985" s="995"/>
      <c r="C985" s="995"/>
      <c r="D985" s="995"/>
      <c r="E985" s="995"/>
      <c r="F985" s="995"/>
      <c r="G985" s="995"/>
      <c r="H985" s="995"/>
      <c r="I985" s="995"/>
      <c r="J985" s="995"/>
      <c r="K985" s="995"/>
      <c r="L985" s="995"/>
      <c r="M985" s="995"/>
      <c r="N985" s="995"/>
      <c r="O985" s="995"/>
      <c r="P985" s="995"/>
    </row>
    <row r="986" spans="1:16" x14ac:dyDescent="0.6">
      <c r="A986" s="995"/>
      <c r="B986" s="995"/>
      <c r="C986" s="995"/>
      <c r="D986" s="995"/>
      <c r="E986" s="995"/>
      <c r="F986" s="995"/>
      <c r="G986" s="995"/>
      <c r="H986" s="995"/>
      <c r="I986" s="995"/>
      <c r="J986" s="995"/>
      <c r="K986" s="995"/>
      <c r="L986" s="995"/>
      <c r="M986" s="995"/>
      <c r="N986" s="995"/>
      <c r="O986" s="995"/>
      <c r="P986" s="995"/>
    </row>
    <row r="987" spans="1:16" x14ac:dyDescent="0.6">
      <c r="A987" s="995"/>
      <c r="B987" s="995"/>
      <c r="C987" s="995"/>
      <c r="D987" s="995"/>
      <c r="E987" s="995"/>
      <c r="F987" s="995"/>
      <c r="G987" s="995"/>
      <c r="H987" s="995"/>
      <c r="I987" s="995"/>
      <c r="J987" s="995"/>
      <c r="K987" s="995"/>
      <c r="L987" s="995"/>
      <c r="M987" s="995"/>
      <c r="N987" s="995"/>
      <c r="O987" s="995"/>
      <c r="P987" s="995"/>
    </row>
    <row r="988" spans="1:16" x14ac:dyDescent="0.6">
      <c r="A988" s="995"/>
      <c r="B988" s="995"/>
      <c r="C988" s="995"/>
      <c r="D988" s="995"/>
      <c r="E988" s="995"/>
      <c r="F988" s="995"/>
      <c r="G988" s="995"/>
      <c r="H988" s="995"/>
      <c r="I988" s="995"/>
      <c r="J988" s="995"/>
      <c r="K988" s="995"/>
      <c r="L988" s="995"/>
      <c r="M988" s="995"/>
      <c r="N988" s="995"/>
      <c r="O988" s="995"/>
      <c r="P988" s="995"/>
    </row>
    <row r="989" spans="1:16" x14ac:dyDescent="0.6">
      <c r="A989" s="995"/>
      <c r="B989" s="995"/>
      <c r="C989" s="995"/>
      <c r="D989" s="995"/>
      <c r="E989" s="995"/>
      <c r="F989" s="995"/>
      <c r="G989" s="995"/>
      <c r="H989" s="995"/>
      <c r="I989" s="995"/>
      <c r="J989" s="995"/>
      <c r="K989" s="995"/>
      <c r="L989" s="995"/>
      <c r="M989" s="995"/>
      <c r="N989" s="995"/>
      <c r="O989" s="995"/>
      <c r="P989" s="995"/>
    </row>
    <row r="990" spans="1:16" x14ac:dyDescent="0.6">
      <c r="A990" s="995"/>
      <c r="B990" s="995"/>
      <c r="C990" s="995"/>
      <c r="D990" s="995"/>
      <c r="E990" s="995"/>
      <c r="F990" s="995"/>
      <c r="G990" s="995"/>
      <c r="H990" s="995"/>
      <c r="I990" s="995"/>
      <c r="J990" s="995"/>
      <c r="K990" s="995"/>
      <c r="L990" s="995"/>
      <c r="M990" s="995"/>
      <c r="N990" s="995"/>
      <c r="O990" s="995"/>
      <c r="P990" s="995"/>
    </row>
    <row r="991" spans="1:16" x14ac:dyDescent="0.6">
      <c r="A991" s="995"/>
      <c r="B991" s="995"/>
      <c r="C991" s="995"/>
      <c r="D991" s="995"/>
      <c r="E991" s="995"/>
      <c r="F991" s="995"/>
      <c r="G991" s="995"/>
      <c r="H991" s="995"/>
      <c r="I991" s="995"/>
      <c r="J991" s="995"/>
      <c r="K991" s="995"/>
      <c r="L991" s="995"/>
      <c r="M991" s="995"/>
      <c r="N991" s="995"/>
      <c r="O991" s="995"/>
      <c r="P991" s="995"/>
    </row>
    <row r="992" spans="1:16" x14ac:dyDescent="0.6">
      <c r="A992" s="995"/>
      <c r="B992" s="995"/>
      <c r="C992" s="995"/>
      <c r="D992" s="995"/>
      <c r="E992" s="995"/>
      <c r="F992" s="995"/>
      <c r="G992" s="995"/>
      <c r="H992" s="995"/>
      <c r="I992" s="995"/>
      <c r="J992" s="995"/>
      <c r="K992" s="995"/>
      <c r="L992" s="995"/>
      <c r="M992" s="995"/>
      <c r="N992" s="995"/>
      <c r="O992" s="995"/>
      <c r="P992" s="995"/>
    </row>
    <row r="993" spans="1:16" x14ac:dyDescent="0.6">
      <c r="A993" s="995"/>
      <c r="B993" s="995"/>
      <c r="C993" s="995"/>
      <c r="D993" s="995"/>
      <c r="E993" s="995"/>
      <c r="F993" s="995"/>
      <c r="G993" s="995"/>
      <c r="H993" s="995"/>
      <c r="I993" s="995"/>
      <c r="J993" s="995"/>
      <c r="K993" s="995"/>
      <c r="L993" s="995"/>
      <c r="M993" s="995"/>
      <c r="N993" s="995"/>
      <c r="O993" s="995"/>
      <c r="P993" s="995"/>
    </row>
    <row r="994" spans="1:16" x14ac:dyDescent="0.6">
      <c r="A994" s="995"/>
      <c r="B994" s="995"/>
      <c r="C994" s="995"/>
      <c r="D994" s="995"/>
      <c r="E994" s="995"/>
      <c r="F994" s="995"/>
      <c r="G994" s="995"/>
      <c r="H994" s="995"/>
      <c r="I994" s="995"/>
      <c r="J994" s="995"/>
      <c r="K994" s="995"/>
      <c r="L994" s="995"/>
      <c r="M994" s="995"/>
      <c r="N994" s="995"/>
      <c r="O994" s="995"/>
      <c r="P994" s="995"/>
    </row>
    <row r="995" spans="1:16" x14ac:dyDescent="0.6">
      <c r="A995" s="995"/>
      <c r="B995" s="995"/>
      <c r="C995" s="995"/>
      <c r="D995" s="995"/>
      <c r="E995" s="995"/>
      <c r="F995" s="995"/>
      <c r="G995" s="995"/>
      <c r="H995" s="995"/>
      <c r="I995" s="995"/>
      <c r="J995" s="995"/>
      <c r="K995" s="995"/>
      <c r="L995" s="995"/>
      <c r="M995" s="995"/>
      <c r="N995" s="995"/>
      <c r="O995" s="995"/>
      <c r="P995" s="995"/>
    </row>
    <row r="996" spans="1:16" x14ac:dyDescent="0.6">
      <c r="A996" s="995"/>
      <c r="B996" s="995"/>
      <c r="C996" s="995"/>
      <c r="D996" s="995"/>
      <c r="E996" s="995"/>
      <c r="F996" s="995"/>
      <c r="G996" s="995"/>
      <c r="H996" s="995"/>
      <c r="I996" s="995"/>
      <c r="J996" s="995"/>
      <c r="K996" s="995"/>
      <c r="L996" s="995"/>
      <c r="M996" s="995"/>
      <c r="N996" s="995"/>
      <c r="O996" s="995"/>
      <c r="P996" s="995"/>
    </row>
    <row r="997" spans="1:16" x14ac:dyDescent="0.6">
      <c r="A997" s="995"/>
      <c r="B997" s="995"/>
      <c r="C997" s="995"/>
      <c r="D997" s="995"/>
      <c r="E997" s="995"/>
      <c r="F997" s="995"/>
      <c r="G997" s="995"/>
      <c r="H997" s="995"/>
      <c r="I997" s="995"/>
      <c r="J997" s="995"/>
      <c r="K997" s="995"/>
      <c r="L997" s="995"/>
      <c r="M997" s="995"/>
      <c r="N997" s="995"/>
      <c r="O997" s="995"/>
      <c r="P997" s="995"/>
    </row>
    <row r="998" spans="1:16" x14ac:dyDescent="0.6">
      <c r="A998" s="995"/>
      <c r="B998" s="995"/>
      <c r="C998" s="995"/>
      <c r="D998" s="995"/>
      <c r="E998" s="995"/>
      <c r="F998" s="995"/>
      <c r="G998" s="995"/>
      <c r="H998" s="995"/>
      <c r="I998" s="995"/>
      <c r="J998" s="995"/>
      <c r="K998" s="995"/>
      <c r="L998" s="995"/>
      <c r="M998" s="995"/>
      <c r="N998" s="995"/>
      <c r="O998" s="995"/>
      <c r="P998" s="995"/>
    </row>
    <row r="999" spans="1:16" x14ac:dyDescent="0.6">
      <c r="A999" s="995"/>
      <c r="B999" s="995"/>
      <c r="C999" s="995"/>
      <c r="D999" s="995"/>
      <c r="E999" s="995"/>
      <c r="F999" s="995"/>
      <c r="G999" s="995"/>
      <c r="H999" s="995"/>
      <c r="I999" s="995"/>
      <c r="J999" s="995"/>
      <c r="K999" s="995"/>
      <c r="L999" s="995"/>
      <c r="M999" s="995"/>
      <c r="N999" s="995"/>
      <c r="O999" s="995"/>
      <c r="P999" s="995"/>
    </row>
    <row r="1000" spans="1:16" x14ac:dyDescent="0.6">
      <c r="A1000" s="995"/>
      <c r="B1000" s="995"/>
      <c r="C1000" s="995"/>
      <c r="D1000" s="995"/>
      <c r="E1000" s="995"/>
      <c r="F1000" s="995"/>
      <c r="G1000" s="995"/>
      <c r="H1000" s="995"/>
      <c r="I1000" s="995"/>
      <c r="J1000" s="995"/>
      <c r="K1000" s="995"/>
      <c r="L1000" s="995"/>
      <c r="M1000" s="995"/>
      <c r="N1000" s="995"/>
      <c r="O1000" s="995"/>
      <c r="P1000" s="995"/>
    </row>
    <row r="1001" spans="1:16" x14ac:dyDescent="0.6">
      <c r="A1001" s="995"/>
      <c r="B1001" s="995"/>
      <c r="C1001" s="995"/>
      <c r="D1001" s="995"/>
      <c r="E1001" s="995"/>
      <c r="F1001" s="995"/>
      <c r="G1001" s="995"/>
      <c r="H1001" s="995"/>
      <c r="I1001" s="995"/>
      <c r="J1001" s="995"/>
      <c r="K1001" s="995"/>
      <c r="L1001" s="995"/>
      <c r="M1001" s="995"/>
      <c r="N1001" s="995"/>
      <c r="O1001" s="995"/>
      <c r="P1001" s="995"/>
    </row>
    <row r="1002" spans="1:16" x14ac:dyDescent="0.6">
      <c r="A1002" s="995"/>
      <c r="B1002" s="995"/>
      <c r="C1002" s="995"/>
      <c r="D1002" s="995"/>
      <c r="E1002" s="995"/>
      <c r="F1002" s="995"/>
      <c r="G1002" s="995"/>
      <c r="H1002" s="995"/>
      <c r="I1002" s="995"/>
      <c r="J1002" s="995"/>
      <c r="K1002" s="995"/>
      <c r="L1002" s="995"/>
      <c r="M1002" s="995"/>
      <c r="N1002" s="995"/>
      <c r="O1002" s="995"/>
      <c r="P1002" s="995"/>
    </row>
    <row r="1003" spans="1:16" x14ac:dyDescent="0.6">
      <c r="A1003" s="995"/>
      <c r="B1003" s="995"/>
      <c r="C1003" s="995"/>
      <c r="D1003" s="995"/>
      <c r="E1003" s="995"/>
      <c r="F1003" s="995"/>
      <c r="G1003" s="995"/>
      <c r="H1003" s="995"/>
      <c r="I1003" s="995"/>
      <c r="J1003" s="995"/>
      <c r="K1003" s="995"/>
      <c r="L1003" s="995"/>
      <c r="M1003" s="995"/>
      <c r="N1003" s="995"/>
      <c r="O1003" s="995"/>
      <c r="P1003" s="995"/>
    </row>
    <row r="1004" spans="1:16" x14ac:dyDescent="0.6">
      <c r="A1004" s="995"/>
      <c r="B1004" s="995"/>
      <c r="C1004" s="995"/>
      <c r="D1004" s="995"/>
      <c r="E1004" s="995"/>
      <c r="F1004" s="995"/>
      <c r="G1004" s="995"/>
      <c r="H1004" s="995"/>
      <c r="I1004" s="995"/>
      <c r="J1004" s="995"/>
      <c r="K1004" s="995"/>
      <c r="L1004" s="995"/>
      <c r="M1004" s="995"/>
      <c r="N1004" s="995"/>
      <c r="O1004" s="995"/>
      <c r="P1004" s="995"/>
    </row>
    <row r="1005" spans="1:16" x14ac:dyDescent="0.6">
      <c r="A1005" s="995"/>
      <c r="B1005" s="995"/>
      <c r="C1005" s="995"/>
      <c r="D1005" s="995"/>
      <c r="E1005" s="995"/>
      <c r="F1005" s="995"/>
      <c r="G1005" s="995"/>
      <c r="H1005" s="995"/>
      <c r="I1005" s="995"/>
      <c r="J1005" s="995"/>
      <c r="K1005" s="995"/>
      <c r="L1005" s="995"/>
      <c r="M1005" s="995"/>
      <c r="N1005" s="995"/>
      <c r="O1005" s="995"/>
      <c r="P1005" s="995"/>
    </row>
    <row r="1006" spans="1:16" x14ac:dyDescent="0.6">
      <c r="A1006" s="995"/>
      <c r="B1006" s="995"/>
      <c r="C1006" s="995"/>
      <c r="D1006" s="995"/>
      <c r="E1006" s="995"/>
      <c r="F1006" s="995"/>
      <c r="G1006" s="995"/>
      <c r="H1006" s="995"/>
      <c r="I1006" s="995"/>
      <c r="J1006" s="995"/>
      <c r="K1006" s="995"/>
      <c r="L1006" s="995"/>
      <c r="M1006" s="995"/>
      <c r="N1006" s="995"/>
      <c r="O1006" s="995"/>
      <c r="P1006" s="995"/>
    </row>
    <row r="1007" spans="1:16" x14ac:dyDescent="0.6">
      <c r="A1007" s="995"/>
      <c r="B1007" s="995"/>
      <c r="C1007" s="995"/>
      <c r="D1007" s="995"/>
      <c r="E1007" s="995"/>
      <c r="F1007" s="995"/>
      <c r="G1007" s="995"/>
      <c r="H1007" s="995"/>
      <c r="I1007" s="995"/>
      <c r="J1007" s="995"/>
      <c r="K1007" s="995"/>
      <c r="L1007" s="995"/>
      <c r="M1007" s="995"/>
      <c r="N1007" s="995"/>
      <c r="O1007" s="995"/>
      <c r="P1007" s="995"/>
    </row>
    <row r="1008" spans="1:16" x14ac:dyDescent="0.6">
      <c r="A1008" s="995"/>
      <c r="B1008" s="995"/>
      <c r="C1008" s="995"/>
      <c r="D1008" s="995"/>
      <c r="E1008" s="995"/>
      <c r="F1008" s="995"/>
      <c r="G1008" s="995"/>
      <c r="H1008" s="995"/>
      <c r="I1008" s="995"/>
      <c r="J1008" s="995"/>
      <c r="K1008" s="995"/>
      <c r="L1008" s="995"/>
      <c r="M1008" s="995"/>
      <c r="N1008" s="995"/>
      <c r="O1008" s="995"/>
      <c r="P1008" s="995"/>
    </row>
    <row r="1009" spans="1:16" x14ac:dyDescent="0.6">
      <c r="A1009" s="995"/>
      <c r="B1009" s="995"/>
      <c r="C1009" s="995"/>
      <c r="D1009" s="995"/>
      <c r="E1009" s="995"/>
      <c r="F1009" s="995"/>
      <c r="G1009" s="995"/>
      <c r="H1009" s="995"/>
      <c r="I1009" s="995"/>
      <c r="J1009" s="995"/>
      <c r="K1009" s="995"/>
      <c r="L1009" s="995"/>
      <c r="M1009" s="995"/>
      <c r="N1009" s="995"/>
      <c r="O1009" s="995"/>
      <c r="P1009" s="995"/>
    </row>
    <row r="1010" spans="1:16" x14ac:dyDescent="0.6">
      <c r="A1010" s="995"/>
      <c r="B1010" s="995"/>
      <c r="C1010" s="995"/>
      <c r="D1010" s="995"/>
      <c r="E1010" s="995"/>
      <c r="F1010" s="995"/>
      <c r="G1010" s="995"/>
      <c r="H1010" s="995"/>
      <c r="I1010" s="995"/>
      <c r="J1010" s="995"/>
      <c r="K1010" s="995"/>
      <c r="L1010" s="995"/>
      <c r="M1010" s="995"/>
      <c r="N1010" s="995"/>
      <c r="O1010" s="995"/>
      <c r="P1010" s="995"/>
    </row>
    <row r="1011" spans="1:16" x14ac:dyDescent="0.6">
      <c r="A1011" s="995"/>
      <c r="B1011" s="995"/>
      <c r="C1011" s="995"/>
      <c r="D1011" s="995"/>
      <c r="E1011" s="995"/>
      <c r="F1011" s="995"/>
      <c r="G1011" s="995"/>
      <c r="H1011" s="995"/>
      <c r="I1011" s="995"/>
      <c r="J1011" s="995"/>
      <c r="K1011" s="995"/>
      <c r="L1011" s="995"/>
      <c r="M1011" s="995"/>
      <c r="N1011" s="995"/>
      <c r="O1011" s="995"/>
      <c r="P1011" s="995"/>
    </row>
    <row r="1012" spans="1:16" x14ac:dyDescent="0.6">
      <c r="A1012" s="995"/>
      <c r="B1012" s="995"/>
      <c r="C1012" s="995"/>
      <c r="D1012" s="995"/>
      <c r="E1012" s="995"/>
      <c r="F1012" s="995"/>
      <c r="G1012" s="995"/>
      <c r="H1012" s="995"/>
      <c r="I1012" s="995"/>
      <c r="J1012" s="995"/>
      <c r="K1012" s="995"/>
      <c r="L1012" s="995"/>
      <c r="M1012" s="995"/>
      <c r="N1012" s="995"/>
      <c r="O1012" s="995"/>
      <c r="P1012" s="995"/>
    </row>
    <row r="1013" spans="1:16" x14ac:dyDescent="0.6">
      <c r="A1013" s="995"/>
      <c r="B1013" s="995"/>
      <c r="C1013" s="995"/>
      <c r="D1013" s="995"/>
      <c r="E1013" s="995"/>
      <c r="F1013" s="995"/>
      <c r="G1013" s="995"/>
      <c r="H1013" s="995"/>
      <c r="I1013" s="995"/>
      <c r="J1013" s="995"/>
      <c r="K1013" s="995"/>
      <c r="L1013" s="995"/>
      <c r="M1013" s="995"/>
      <c r="N1013" s="995"/>
      <c r="O1013" s="995"/>
      <c r="P1013" s="995"/>
    </row>
    <row r="1014" spans="1:16" x14ac:dyDescent="0.6">
      <c r="A1014" s="995"/>
      <c r="B1014" s="995"/>
      <c r="C1014" s="995"/>
      <c r="D1014" s="995"/>
      <c r="E1014" s="995"/>
      <c r="F1014" s="995"/>
      <c r="G1014" s="995"/>
      <c r="H1014" s="995"/>
      <c r="I1014" s="995"/>
      <c r="J1014" s="995"/>
      <c r="K1014" s="995"/>
      <c r="L1014" s="995"/>
      <c r="M1014" s="995"/>
      <c r="N1014" s="995"/>
      <c r="O1014" s="995"/>
      <c r="P1014" s="995"/>
    </row>
    <row r="1015" spans="1:16" x14ac:dyDescent="0.6">
      <c r="A1015" s="995"/>
      <c r="B1015" s="995"/>
      <c r="C1015" s="995"/>
      <c r="D1015" s="995"/>
      <c r="E1015" s="995"/>
      <c r="F1015" s="995"/>
      <c r="G1015" s="995"/>
      <c r="H1015" s="995"/>
      <c r="I1015" s="995"/>
      <c r="J1015" s="995"/>
      <c r="K1015" s="995"/>
      <c r="L1015" s="995"/>
      <c r="M1015" s="995"/>
      <c r="N1015" s="995"/>
      <c r="O1015" s="995"/>
      <c r="P1015" s="995"/>
    </row>
    <row r="1016" spans="1:16" x14ac:dyDescent="0.6">
      <c r="A1016" s="995"/>
      <c r="B1016" s="995"/>
      <c r="C1016" s="995"/>
      <c r="D1016" s="995"/>
      <c r="E1016" s="995"/>
      <c r="F1016" s="995"/>
      <c r="G1016" s="995"/>
      <c r="H1016" s="995"/>
      <c r="I1016" s="995"/>
      <c r="J1016" s="995"/>
      <c r="K1016" s="995"/>
      <c r="L1016" s="995"/>
      <c r="M1016" s="995"/>
      <c r="N1016" s="995"/>
      <c r="O1016" s="995"/>
      <c r="P1016" s="995"/>
    </row>
    <row r="1017" spans="1:16" x14ac:dyDescent="0.6">
      <c r="A1017" s="995"/>
      <c r="B1017" s="995"/>
      <c r="C1017" s="995"/>
      <c r="D1017" s="995"/>
      <c r="E1017" s="995"/>
      <c r="F1017" s="995"/>
      <c r="G1017" s="995"/>
      <c r="H1017" s="995"/>
      <c r="I1017" s="995"/>
      <c r="J1017" s="995"/>
      <c r="K1017" s="995"/>
      <c r="L1017" s="995"/>
      <c r="M1017" s="995"/>
      <c r="N1017" s="995"/>
      <c r="O1017" s="995"/>
      <c r="P1017" s="995"/>
    </row>
    <row r="1018" spans="1:16" x14ac:dyDescent="0.6">
      <c r="A1018" s="995"/>
      <c r="B1018" s="995"/>
      <c r="C1018" s="995"/>
      <c r="D1018" s="995"/>
      <c r="E1018" s="995"/>
      <c r="F1018" s="995"/>
      <c r="G1018" s="995"/>
      <c r="H1018" s="995"/>
      <c r="I1018" s="995"/>
      <c r="J1018" s="995"/>
      <c r="K1018" s="995"/>
      <c r="L1018" s="995"/>
      <c r="M1018" s="995"/>
      <c r="N1018" s="995"/>
      <c r="O1018" s="995"/>
      <c r="P1018" s="995"/>
    </row>
    <row r="1019" spans="1:16" x14ac:dyDescent="0.6">
      <c r="A1019" s="995"/>
      <c r="B1019" s="995"/>
      <c r="C1019" s="995"/>
      <c r="D1019" s="995"/>
      <c r="E1019" s="995"/>
      <c r="F1019" s="995"/>
      <c r="G1019" s="995"/>
      <c r="H1019" s="995"/>
      <c r="I1019" s="995"/>
      <c r="J1019" s="995"/>
      <c r="K1019" s="995"/>
      <c r="L1019" s="995"/>
      <c r="M1019" s="995"/>
      <c r="N1019" s="995"/>
      <c r="O1019" s="995"/>
      <c r="P1019" s="995"/>
    </row>
    <row r="1020" spans="1:16" x14ac:dyDescent="0.6">
      <c r="A1020" s="995"/>
      <c r="B1020" s="995"/>
      <c r="C1020" s="995"/>
      <c r="D1020" s="995"/>
      <c r="E1020" s="995"/>
      <c r="F1020" s="995"/>
      <c r="G1020" s="995"/>
      <c r="H1020" s="995"/>
      <c r="I1020" s="995"/>
      <c r="J1020" s="995"/>
      <c r="K1020" s="995"/>
      <c r="L1020" s="995"/>
      <c r="M1020" s="995"/>
      <c r="N1020" s="995"/>
      <c r="O1020" s="995"/>
      <c r="P1020" s="995"/>
    </row>
    <row r="1021" spans="1:16" x14ac:dyDescent="0.6">
      <c r="A1021" s="995"/>
      <c r="B1021" s="995"/>
      <c r="C1021" s="995"/>
      <c r="D1021" s="995"/>
      <c r="E1021" s="995"/>
      <c r="F1021" s="995"/>
      <c r="G1021" s="995"/>
      <c r="H1021" s="995"/>
      <c r="I1021" s="995"/>
      <c r="J1021" s="995"/>
      <c r="K1021" s="995"/>
      <c r="L1021" s="995"/>
      <c r="M1021" s="995"/>
      <c r="N1021" s="995"/>
      <c r="O1021" s="995"/>
      <c r="P1021" s="995"/>
    </row>
    <row r="1022" spans="1:16" x14ac:dyDescent="0.6">
      <c r="A1022" s="995"/>
      <c r="B1022" s="995"/>
      <c r="C1022" s="995"/>
      <c r="D1022" s="995"/>
      <c r="E1022" s="995"/>
      <c r="F1022" s="995"/>
      <c r="G1022" s="995"/>
      <c r="H1022" s="995"/>
      <c r="I1022" s="995"/>
      <c r="J1022" s="995"/>
      <c r="K1022" s="995"/>
      <c r="L1022" s="995"/>
      <c r="M1022" s="995"/>
      <c r="N1022" s="995"/>
      <c r="O1022" s="995"/>
      <c r="P1022" s="995"/>
    </row>
    <row r="1023" spans="1:16" x14ac:dyDescent="0.6">
      <c r="A1023" s="995"/>
      <c r="B1023" s="995"/>
      <c r="C1023" s="995"/>
      <c r="D1023" s="995"/>
      <c r="E1023" s="995"/>
      <c r="F1023" s="995"/>
      <c r="G1023" s="995"/>
      <c r="H1023" s="995"/>
      <c r="I1023" s="995"/>
      <c r="J1023" s="995"/>
      <c r="K1023" s="995"/>
      <c r="L1023" s="995"/>
      <c r="M1023" s="995"/>
      <c r="N1023" s="995"/>
      <c r="O1023" s="995"/>
      <c r="P1023" s="995"/>
    </row>
    <row r="1024" spans="1:16" x14ac:dyDescent="0.6">
      <c r="A1024" s="995"/>
      <c r="B1024" s="995"/>
      <c r="C1024" s="995"/>
      <c r="D1024" s="995"/>
      <c r="E1024" s="995"/>
      <c r="F1024" s="995"/>
      <c r="G1024" s="995"/>
      <c r="H1024" s="995"/>
      <c r="I1024" s="995"/>
      <c r="J1024" s="995"/>
      <c r="K1024" s="995"/>
      <c r="L1024" s="995"/>
      <c r="M1024" s="995"/>
      <c r="N1024" s="995"/>
      <c r="O1024" s="995"/>
      <c r="P1024" s="995"/>
    </row>
    <row r="1025" spans="1:16" x14ac:dyDescent="0.6">
      <c r="A1025" s="995"/>
      <c r="B1025" s="995"/>
      <c r="C1025" s="995"/>
      <c r="D1025" s="995"/>
      <c r="E1025" s="995"/>
      <c r="F1025" s="995"/>
      <c r="G1025" s="995"/>
      <c r="H1025" s="995"/>
      <c r="I1025" s="995"/>
      <c r="J1025" s="995"/>
      <c r="K1025" s="995"/>
      <c r="L1025" s="995"/>
      <c r="M1025" s="995"/>
      <c r="N1025" s="995"/>
      <c r="O1025" s="995"/>
      <c r="P1025" s="995"/>
    </row>
    <row r="1026" spans="1:16" x14ac:dyDescent="0.6">
      <c r="A1026" s="995"/>
      <c r="B1026" s="995"/>
      <c r="C1026" s="995"/>
      <c r="D1026" s="995"/>
      <c r="E1026" s="995"/>
      <c r="F1026" s="995"/>
      <c r="G1026" s="995"/>
      <c r="H1026" s="995"/>
      <c r="I1026" s="995"/>
      <c r="J1026" s="995"/>
      <c r="K1026" s="995"/>
      <c r="L1026" s="995"/>
      <c r="M1026" s="995"/>
      <c r="N1026" s="995"/>
      <c r="O1026" s="995"/>
      <c r="P1026" s="995"/>
    </row>
    <row r="1027" spans="1:16" x14ac:dyDescent="0.6">
      <c r="A1027" s="995"/>
      <c r="B1027" s="995"/>
      <c r="C1027" s="995"/>
      <c r="D1027" s="995"/>
      <c r="E1027" s="995"/>
      <c r="F1027" s="995"/>
      <c r="G1027" s="995"/>
      <c r="H1027" s="995"/>
      <c r="I1027" s="995"/>
      <c r="J1027" s="995"/>
      <c r="K1027" s="995"/>
      <c r="L1027" s="995"/>
      <c r="M1027" s="995"/>
      <c r="N1027" s="995"/>
      <c r="O1027" s="995"/>
      <c r="P1027" s="995"/>
    </row>
    <row r="1028" spans="1:16" x14ac:dyDescent="0.6">
      <c r="A1028" s="995"/>
      <c r="B1028" s="995"/>
      <c r="C1028" s="995"/>
      <c r="D1028" s="995"/>
      <c r="E1028" s="995"/>
      <c r="F1028" s="995"/>
      <c r="G1028" s="995"/>
      <c r="H1028" s="995"/>
      <c r="I1028" s="995"/>
      <c r="J1028" s="995"/>
      <c r="K1028" s="995"/>
      <c r="L1028" s="995"/>
      <c r="M1028" s="995"/>
      <c r="N1028" s="995"/>
      <c r="O1028" s="995"/>
      <c r="P1028" s="995"/>
    </row>
    <row r="1029" spans="1:16" x14ac:dyDescent="0.6">
      <c r="A1029" s="995"/>
      <c r="B1029" s="995"/>
      <c r="C1029" s="995"/>
      <c r="D1029" s="995"/>
      <c r="E1029" s="995"/>
      <c r="F1029" s="995"/>
      <c r="G1029" s="995"/>
      <c r="H1029" s="995"/>
      <c r="I1029" s="995"/>
      <c r="J1029" s="995"/>
      <c r="K1029" s="995"/>
      <c r="L1029" s="995"/>
      <c r="M1029" s="995"/>
      <c r="N1029" s="995"/>
      <c r="O1029" s="995"/>
      <c r="P1029" s="995"/>
    </row>
    <row r="1030" spans="1:16" x14ac:dyDescent="0.6">
      <c r="A1030" s="995"/>
      <c r="B1030" s="995"/>
      <c r="C1030" s="995"/>
      <c r="D1030" s="995"/>
      <c r="E1030" s="995"/>
      <c r="F1030" s="995"/>
      <c r="G1030" s="995"/>
      <c r="H1030" s="995"/>
      <c r="I1030" s="995"/>
      <c r="J1030" s="995"/>
      <c r="K1030" s="995"/>
      <c r="L1030" s="995"/>
      <c r="M1030" s="995"/>
      <c r="N1030" s="995"/>
      <c r="O1030" s="995"/>
      <c r="P1030" s="995"/>
    </row>
    <row r="1031" spans="1:16" x14ac:dyDescent="0.6">
      <c r="A1031" s="995"/>
      <c r="B1031" s="995"/>
      <c r="C1031" s="995"/>
      <c r="D1031" s="995"/>
      <c r="E1031" s="995"/>
      <c r="F1031" s="995"/>
      <c r="G1031" s="995"/>
      <c r="H1031" s="995"/>
      <c r="I1031" s="995"/>
      <c r="J1031" s="995"/>
      <c r="K1031" s="995"/>
      <c r="L1031" s="995"/>
      <c r="M1031" s="995"/>
      <c r="N1031" s="995"/>
      <c r="O1031" s="995"/>
      <c r="P1031" s="995"/>
    </row>
    <row r="1032" spans="1:16" x14ac:dyDescent="0.6">
      <c r="A1032" s="995"/>
      <c r="B1032" s="995"/>
      <c r="C1032" s="995"/>
      <c r="D1032" s="995"/>
      <c r="E1032" s="995"/>
      <c r="F1032" s="995"/>
      <c r="G1032" s="995"/>
      <c r="H1032" s="995"/>
      <c r="I1032" s="995"/>
      <c r="J1032" s="995"/>
      <c r="K1032" s="995"/>
      <c r="L1032" s="995"/>
      <c r="M1032" s="995"/>
      <c r="N1032" s="995"/>
      <c r="O1032" s="995"/>
      <c r="P1032" s="995"/>
    </row>
  </sheetData>
  <sheetProtection algorithmName="SHA-512" hashValue="+SvkQreJY+Y+MRZHiz6G6zoL66UCXnbGA+SLdI8Bp9QO4OtpHmIlMt4KNXgTcU6V9LU2aVnztUnzu+McCpYuJQ==" saltValue="9lvjyOcQYqHN3LIn566kkg==" spinCount="100000" sheet="1" objects="1" scenarios="1"/>
  <protectedRanges>
    <protectedRange algorithmName="SHA-512" hashValue="KkLl8ZbLRir7sadNiS8ygJooV4cwF5uhFNZILNdFBiVPuk99FrT4wvPQY6A5z/le3vo7Hi6THMbgTcDZWKWRuQ==" saltValue="IKNXPBUPhbyuB3QttTfiEg==" spinCount="100000" sqref="I10" name="Range1_2_1"/>
    <protectedRange algorithmName="SHA-512" hashValue="KkLl8ZbLRir7sadNiS8ygJooV4cwF5uhFNZILNdFBiVPuk99FrT4wvPQY6A5z/le3vo7Hi6THMbgTcDZWKWRuQ==" saltValue="IKNXPBUPhbyuB3QttTfiEg==" spinCount="100000" sqref="P10:P15" name="Range1_5"/>
    <protectedRange algorithmName="SHA-512" hashValue="KkLl8ZbLRir7sadNiS8ygJooV4cwF5uhFNZILNdFBiVPuk99FrT4wvPQY6A5z/le3vo7Hi6THMbgTcDZWKWRuQ==" saltValue="IKNXPBUPhbyuB3QttTfiEg==" spinCount="100000" sqref="P9:R9" name="Range1_1_3_2"/>
  </protectedRanges>
  <mergeCells count="6">
    <mergeCell ref="A2:V2"/>
    <mergeCell ref="B517:Q517"/>
    <mergeCell ref="B513:Q513"/>
    <mergeCell ref="B514:Q514"/>
    <mergeCell ref="B515:Q515"/>
    <mergeCell ref="B516:Q516"/>
  </mergeCells>
  <phoneticPr fontId="53" type="noConversion"/>
  <dataValidations count="6">
    <dataValidation type="list" allowBlank="1" showInputMessage="1" showErrorMessage="1" sqref="K12:K509" xr:uid="{725A7A47-462F-421B-8BA6-1D3ED21D17A1}">
      <formula1>"g, kg, lbs"</formula1>
    </dataValidation>
    <dataValidation type="list" allowBlank="1" showInputMessage="1" showErrorMessage="1" sqref="L10:L509" xr:uid="{E7390DAF-C50C-43E5-9E79-64BF8CF5ADC8}">
      <formula1>$V$4:$AB$4</formula1>
    </dataValidation>
    <dataValidation type="list" allowBlank="1" showInputMessage="1" showErrorMessage="1" sqref="T10:T509 M10:N509" xr:uid="{FF8E4F4A-9381-457C-928F-03B7FBE8AECE}">
      <formula1>INDIRECT(SUBSTITUTE(L10," ","_"))</formula1>
    </dataValidation>
    <dataValidation type="list" allowBlank="1" showInputMessage="1" showErrorMessage="1" sqref="S10:S509" xr:uid="{3BFAA44E-DA03-4857-BC2F-0E49C70981C0}">
      <formula1>$BI$4:$BK$4</formula1>
    </dataValidation>
    <dataValidation type="list" allowBlank="1" showInputMessage="1" showErrorMessage="1" sqref="K10:K11" xr:uid="{E5ED58B2-3A22-4F02-97B6-089BA80CAFA0}">
      <formula1>"g,Kg,lbs"</formula1>
    </dataValidation>
    <dataValidation type="list" allowBlank="1" showInputMessage="1" sqref="I10" xr:uid="{06A2BAAA-31F5-4513-9368-636021F68597}">
      <formula1>INDIRECT(SUBSTITUTE(B10," ","_"))</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321-05A4-408B-8C90-2435BD2407C7}">
  <dimension ref="A1:S85"/>
  <sheetViews>
    <sheetView zoomScale="85" zoomScaleNormal="85" workbookViewId="0">
      <selection activeCell="B7" sqref="B7:H7"/>
    </sheetView>
  </sheetViews>
  <sheetFormatPr defaultRowHeight="14.5" x14ac:dyDescent="0.35"/>
  <cols>
    <col min="1" max="1" width="9.1796875" style="6"/>
    <col min="2" max="2" width="32" customWidth="1"/>
    <col min="3" max="3" width="26.54296875" customWidth="1"/>
    <col min="4" max="4" width="27.453125" customWidth="1"/>
    <col min="5" max="5" width="65.7265625" customWidth="1"/>
    <col min="7" max="7" width="24.453125" customWidth="1"/>
    <col min="8" max="8" width="28.1796875" customWidth="1"/>
    <col min="9" max="9" width="38.453125" style="6" customWidth="1"/>
    <col min="10" max="19" width="9.1796875" style="6"/>
  </cols>
  <sheetData>
    <row r="1" spans="2:8" x14ac:dyDescent="0.35">
      <c r="B1" s="6"/>
      <c r="C1" s="6"/>
      <c r="D1" s="6"/>
      <c r="E1" s="6"/>
      <c r="F1" s="6"/>
      <c r="G1" s="6"/>
      <c r="H1" s="6"/>
    </row>
    <row r="2" spans="2:8" x14ac:dyDescent="0.35">
      <c r="B2" s="6"/>
      <c r="C2" s="6"/>
      <c r="D2" s="6"/>
      <c r="E2" s="6"/>
      <c r="F2" s="6"/>
      <c r="G2" s="6"/>
      <c r="H2" s="6"/>
    </row>
    <row r="3" spans="2:8" x14ac:dyDescent="0.35">
      <c r="B3" s="6"/>
      <c r="C3" s="6"/>
      <c r="D3" s="6"/>
      <c r="E3" s="6"/>
      <c r="F3" s="6"/>
      <c r="G3" s="6"/>
      <c r="H3" s="6"/>
    </row>
    <row r="4" spans="2:8" x14ac:dyDescent="0.35">
      <c r="B4" s="6"/>
      <c r="C4" s="6"/>
      <c r="D4" s="6"/>
      <c r="E4" s="6"/>
      <c r="F4" s="6"/>
      <c r="G4" s="6"/>
      <c r="H4" s="6"/>
    </row>
    <row r="5" spans="2:8" ht="84" customHeight="1" x14ac:dyDescent="0.35">
      <c r="B5" s="6"/>
      <c r="C5" s="6"/>
      <c r="D5" s="6"/>
      <c r="E5" s="6"/>
      <c r="F5" s="6"/>
      <c r="G5" s="6"/>
      <c r="H5" s="6"/>
    </row>
    <row r="6" spans="2:8" ht="15" thickBot="1" x14ac:dyDescent="0.4">
      <c r="B6" s="14"/>
      <c r="C6" s="14"/>
      <c r="D6" s="14"/>
      <c r="E6" s="14"/>
      <c r="F6" s="14"/>
      <c r="G6" s="14"/>
      <c r="H6" s="14"/>
    </row>
    <row r="7" spans="2:8" ht="26" thickBot="1" x14ac:dyDescent="0.4">
      <c r="B7" s="224" t="s">
        <v>2287</v>
      </c>
      <c r="C7" s="225"/>
      <c r="D7" s="225"/>
      <c r="E7" s="225"/>
      <c r="F7" s="225"/>
      <c r="G7" s="225"/>
      <c r="H7" s="226"/>
    </row>
    <row r="8" spans="2:8" ht="111.75" customHeight="1" x14ac:dyDescent="0.35">
      <c r="B8" s="263" t="s">
        <v>2288</v>
      </c>
      <c r="C8" s="264"/>
      <c r="D8" s="264"/>
      <c r="E8" s="264"/>
      <c r="F8" s="264"/>
      <c r="G8" s="264"/>
      <c r="H8" s="265"/>
    </row>
    <row r="9" spans="2:8" ht="15" customHeight="1" x14ac:dyDescent="0.35">
      <c r="B9" s="266" t="s">
        <v>2289</v>
      </c>
      <c r="C9" s="267"/>
      <c r="D9" s="267"/>
      <c r="E9" s="267"/>
      <c r="F9" s="267"/>
      <c r="G9" s="267"/>
      <c r="H9" s="268"/>
    </row>
    <row r="10" spans="2:8" ht="27" customHeight="1" x14ac:dyDescent="0.35">
      <c r="B10" s="269" t="s">
        <v>2290</v>
      </c>
      <c r="C10" s="270"/>
      <c r="D10" s="270"/>
      <c r="E10" s="270"/>
      <c r="F10" s="270"/>
      <c r="G10" s="270"/>
      <c r="H10" s="271"/>
    </row>
    <row r="11" spans="2:8" ht="16.5" customHeight="1" x14ac:dyDescent="0.35">
      <c r="B11" s="269" t="s">
        <v>2291</v>
      </c>
      <c r="C11" s="270"/>
      <c r="D11" s="270"/>
      <c r="E11" s="270"/>
      <c r="F11" s="270"/>
      <c r="G11" s="270"/>
      <c r="H11" s="271"/>
    </row>
    <row r="12" spans="2:8" x14ac:dyDescent="0.35">
      <c r="B12" s="269" t="s">
        <v>2292</v>
      </c>
      <c r="C12" s="270"/>
      <c r="D12" s="270"/>
      <c r="E12" s="270"/>
      <c r="F12" s="270"/>
      <c r="G12" s="270"/>
      <c r="H12" s="271"/>
    </row>
    <row r="13" spans="2:8" ht="45.75" customHeight="1" x14ac:dyDescent="0.35">
      <c r="B13" s="266" t="s">
        <v>2314</v>
      </c>
      <c r="C13" s="267"/>
      <c r="D13" s="267"/>
      <c r="E13" s="267"/>
      <c r="F13" s="267"/>
      <c r="G13" s="267"/>
      <c r="H13" s="268"/>
    </row>
    <row r="14" spans="2:8" ht="28.5" customHeight="1" thickBot="1" x14ac:dyDescent="0.4">
      <c r="B14" s="281" t="s">
        <v>2293</v>
      </c>
      <c r="C14" s="282"/>
      <c r="D14" s="282"/>
      <c r="E14" s="282"/>
      <c r="F14" s="282"/>
      <c r="G14" s="282"/>
      <c r="H14" s="283"/>
    </row>
    <row r="15" spans="2:8" ht="27.75" customHeight="1" x14ac:dyDescent="0.35">
      <c r="B15" s="272" t="s">
        <v>2082</v>
      </c>
      <c r="C15" s="273"/>
      <c r="D15" s="273"/>
      <c r="E15" s="273"/>
      <c r="F15" s="273"/>
      <c r="G15" s="273"/>
      <c r="H15" s="274"/>
    </row>
    <row r="16" spans="2:8" x14ac:dyDescent="0.35">
      <c r="B16" s="275" t="s">
        <v>2081</v>
      </c>
      <c r="C16" s="276"/>
      <c r="D16" s="276"/>
      <c r="E16" s="276"/>
      <c r="F16" s="276"/>
      <c r="G16" s="276"/>
      <c r="H16" s="277"/>
    </row>
    <row r="17" spans="2:14" ht="16" thickBot="1" x14ac:dyDescent="0.5">
      <c r="B17" s="278" t="s">
        <v>2080</v>
      </c>
      <c r="C17" s="279"/>
      <c r="D17" s="279"/>
      <c r="E17" s="279"/>
      <c r="F17" s="279"/>
      <c r="G17" s="279"/>
      <c r="H17" s="280"/>
    </row>
    <row r="18" spans="2:14" x14ac:dyDescent="0.35">
      <c r="B18" s="6"/>
      <c r="C18" s="6"/>
      <c r="D18" s="6"/>
      <c r="E18" s="6"/>
      <c r="F18" s="6"/>
      <c r="G18" s="6"/>
      <c r="H18" s="6"/>
    </row>
    <row r="19" spans="2:14" ht="15" thickBot="1" x14ac:dyDescent="0.4">
      <c r="B19" s="14"/>
      <c r="C19" s="14"/>
      <c r="D19" s="14"/>
      <c r="E19" s="14"/>
      <c r="F19" s="14"/>
      <c r="G19" s="14"/>
      <c r="H19" s="287"/>
      <c r="I19" s="287"/>
    </row>
    <row r="20" spans="2:14" ht="17" thickBot="1" x14ac:dyDescent="0.6">
      <c r="B20" s="284" t="s">
        <v>2294</v>
      </c>
      <c r="C20" s="285"/>
      <c r="D20" s="285"/>
      <c r="E20" s="285"/>
      <c r="F20" s="285"/>
      <c r="G20" s="285"/>
      <c r="H20" s="285"/>
      <c r="I20" s="286"/>
    </row>
    <row r="21" spans="2:14" ht="32.5" thickBot="1" x14ac:dyDescent="0.4">
      <c r="B21" s="166" t="s">
        <v>2295</v>
      </c>
      <c r="C21" s="80" t="s">
        <v>1595</v>
      </c>
      <c r="D21" s="167" t="s">
        <v>2296</v>
      </c>
      <c r="E21" s="299" t="s">
        <v>2297</v>
      </c>
      <c r="F21" s="299"/>
      <c r="G21" s="299"/>
      <c r="H21" s="81" t="s">
        <v>2298</v>
      </c>
      <c r="I21" s="82" t="s">
        <v>2299</v>
      </c>
    </row>
    <row r="22" spans="2:14" ht="75.75" customHeight="1" x14ac:dyDescent="0.35">
      <c r="B22" s="78" t="s">
        <v>2300</v>
      </c>
      <c r="C22" s="147" t="s">
        <v>2079</v>
      </c>
      <c r="D22" s="147" t="s">
        <v>1599</v>
      </c>
      <c r="E22" s="300" t="s">
        <v>2078</v>
      </c>
      <c r="F22" s="300"/>
      <c r="G22" s="300"/>
      <c r="H22" s="154"/>
      <c r="I22" s="155" t="s">
        <v>2077</v>
      </c>
    </row>
    <row r="23" spans="2:14" ht="57.75" customHeight="1" x14ac:dyDescent="0.35">
      <c r="B23" s="78" t="s">
        <v>2301</v>
      </c>
      <c r="C23" s="138" t="s">
        <v>2075</v>
      </c>
      <c r="D23" s="79" t="s">
        <v>1599</v>
      </c>
      <c r="E23" s="301" t="s">
        <v>2074</v>
      </c>
      <c r="F23" s="301"/>
      <c r="G23" s="301"/>
      <c r="H23" s="67"/>
      <c r="I23" s="77" t="s">
        <v>2073</v>
      </c>
    </row>
    <row r="24" spans="2:14" ht="60.75" customHeight="1" x14ac:dyDescent="0.35">
      <c r="B24" s="78" t="s">
        <v>2302</v>
      </c>
      <c r="C24" s="138" t="s">
        <v>2071</v>
      </c>
      <c r="D24" s="79" t="s">
        <v>1599</v>
      </c>
      <c r="E24" s="301" t="s">
        <v>2070</v>
      </c>
      <c r="F24" s="301"/>
      <c r="G24" s="301"/>
      <c r="H24" s="67"/>
      <c r="I24" s="77" t="s">
        <v>2069</v>
      </c>
    </row>
    <row r="25" spans="2:14" ht="68.25" customHeight="1" x14ac:dyDescent="0.35">
      <c r="B25" s="78" t="s">
        <v>2303</v>
      </c>
      <c r="C25" s="138" t="s">
        <v>828</v>
      </c>
      <c r="D25" s="79" t="s">
        <v>1599</v>
      </c>
      <c r="E25" s="301" t="s">
        <v>2067</v>
      </c>
      <c r="F25" s="302"/>
      <c r="G25" s="302"/>
      <c r="H25" s="67"/>
      <c r="I25" s="77" t="s">
        <v>2066</v>
      </c>
      <c r="N25"/>
    </row>
    <row r="26" spans="2:14" ht="56.25" customHeight="1" thickBot="1" x14ac:dyDescent="0.4">
      <c r="B26" s="76" t="s">
        <v>2304</v>
      </c>
      <c r="C26" s="139" t="s">
        <v>2064</v>
      </c>
      <c r="D26" s="144" t="s">
        <v>1599</v>
      </c>
      <c r="E26" s="298" t="s">
        <v>2252</v>
      </c>
      <c r="F26" s="298"/>
      <c r="G26" s="298"/>
      <c r="H26" s="75"/>
      <c r="I26" s="74" t="s">
        <v>2063</v>
      </c>
    </row>
    <row r="27" spans="2:14" x14ac:dyDescent="0.35">
      <c r="B27" s="6"/>
      <c r="C27" s="6"/>
      <c r="D27" s="6"/>
      <c r="E27" s="6"/>
      <c r="F27" s="6"/>
      <c r="G27" s="6"/>
      <c r="H27" s="6"/>
    </row>
    <row r="28" spans="2:14" x14ac:dyDescent="0.35">
      <c r="B28" s="6"/>
      <c r="C28" s="6"/>
      <c r="D28" s="6"/>
      <c r="E28" s="6"/>
      <c r="F28" s="6"/>
      <c r="G28" s="6"/>
      <c r="H28" s="6"/>
    </row>
    <row r="29" spans="2:14" ht="15" thickBot="1" x14ac:dyDescent="0.4">
      <c r="B29" s="14"/>
      <c r="C29" s="14"/>
      <c r="D29" s="14"/>
      <c r="E29" s="14"/>
      <c r="F29" s="14"/>
      <c r="G29" s="14"/>
      <c r="H29" s="14"/>
    </row>
    <row r="30" spans="2:14" ht="16.5" thickBot="1" x14ac:dyDescent="0.4">
      <c r="B30" s="291" t="s">
        <v>2305</v>
      </c>
      <c r="C30" s="292"/>
      <c r="D30" s="292"/>
      <c r="E30" s="292"/>
      <c r="F30" s="292"/>
      <c r="G30" s="292"/>
      <c r="H30" s="293"/>
    </row>
    <row r="31" spans="2:14" ht="16.5" thickBot="1" x14ac:dyDescent="0.4">
      <c r="B31" s="169" t="s">
        <v>2306</v>
      </c>
      <c r="C31" s="258" t="s">
        <v>2307</v>
      </c>
      <c r="D31" s="258"/>
      <c r="E31" s="258" t="s">
        <v>2308</v>
      </c>
      <c r="F31" s="258"/>
      <c r="G31" s="258"/>
      <c r="H31" s="82" t="s">
        <v>2309</v>
      </c>
    </row>
    <row r="32" spans="2:14" ht="15" customHeight="1" x14ac:dyDescent="0.35">
      <c r="B32" s="288" t="s">
        <v>2310</v>
      </c>
      <c r="C32" s="259" t="s">
        <v>2062</v>
      </c>
      <c r="D32" s="259"/>
      <c r="E32" s="259" t="s">
        <v>2061</v>
      </c>
      <c r="F32" s="259"/>
      <c r="G32" s="259"/>
      <c r="H32" s="168">
        <v>44748</v>
      </c>
    </row>
    <row r="33" spans="2:8" ht="33" customHeight="1" x14ac:dyDescent="0.35">
      <c r="B33" s="289"/>
      <c r="C33" s="260" t="s">
        <v>2060</v>
      </c>
      <c r="D33" s="260"/>
      <c r="E33" s="260" t="s">
        <v>2059</v>
      </c>
      <c r="F33" s="260"/>
      <c r="G33" s="260"/>
      <c r="H33" s="73">
        <v>44932</v>
      </c>
    </row>
    <row r="34" spans="2:8" ht="30" customHeight="1" x14ac:dyDescent="0.35">
      <c r="B34" s="289"/>
      <c r="C34" s="260" t="s">
        <v>2058</v>
      </c>
      <c r="D34" s="260"/>
      <c r="E34" s="260" t="s">
        <v>2057</v>
      </c>
      <c r="F34" s="260"/>
      <c r="G34" s="260"/>
      <c r="H34" s="73">
        <v>45297</v>
      </c>
    </row>
    <row r="35" spans="2:8" ht="55.5" customHeight="1" x14ac:dyDescent="0.35">
      <c r="B35" s="289"/>
      <c r="C35" s="260" t="s">
        <v>2056</v>
      </c>
      <c r="D35" s="260"/>
      <c r="E35" s="260" t="s">
        <v>2055</v>
      </c>
      <c r="F35" s="260"/>
      <c r="G35" s="260"/>
      <c r="H35" s="73" t="s">
        <v>2052</v>
      </c>
    </row>
    <row r="36" spans="2:8" ht="34.5" customHeight="1" x14ac:dyDescent="0.35">
      <c r="B36" s="289"/>
      <c r="C36" s="260" t="s">
        <v>2054</v>
      </c>
      <c r="D36" s="260"/>
      <c r="E36" s="260" t="s">
        <v>2053</v>
      </c>
      <c r="F36" s="260"/>
      <c r="G36" s="260"/>
      <c r="H36" s="73" t="s">
        <v>2052</v>
      </c>
    </row>
    <row r="37" spans="2:8" ht="33" customHeight="1" x14ac:dyDescent="0.35">
      <c r="B37" s="289"/>
      <c r="C37" s="260" t="s">
        <v>2051</v>
      </c>
      <c r="D37" s="260"/>
      <c r="E37" s="260" t="s">
        <v>2050</v>
      </c>
      <c r="F37" s="260"/>
      <c r="G37" s="260"/>
      <c r="H37" s="73" t="s">
        <v>2049</v>
      </c>
    </row>
    <row r="38" spans="2:8" ht="51.75" customHeight="1" x14ac:dyDescent="0.35">
      <c r="B38" s="290"/>
      <c r="C38" s="260" t="s">
        <v>2048</v>
      </c>
      <c r="D38" s="260"/>
      <c r="E38" s="260" t="s">
        <v>2047</v>
      </c>
      <c r="F38" s="260"/>
      <c r="G38" s="260"/>
      <c r="H38" s="70" t="s">
        <v>2026</v>
      </c>
    </row>
    <row r="39" spans="2:8" ht="36" customHeight="1" x14ac:dyDescent="0.35">
      <c r="B39" s="294" t="s">
        <v>2311</v>
      </c>
      <c r="C39" s="260" t="s">
        <v>2046</v>
      </c>
      <c r="D39" s="260"/>
      <c r="E39" s="260" t="s">
        <v>2045</v>
      </c>
      <c r="F39" s="260"/>
      <c r="G39" s="260"/>
      <c r="H39" s="70" t="s">
        <v>2026</v>
      </c>
    </row>
    <row r="40" spans="2:8" ht="21.75" customHeight="1" x14ac:dyDescent="0.35">
      <c r="B40" s="295"/>
      <c r="C40" s="260" t="s">
        <v>2044</v>
      </c>
      <c r="D40" s="260"/>
      <c r="E40" s="260" t="s">
        <v>2043</v>
      </c>
      <c r="F40" s="260"/>
      <c r="G40" s="260"/>
      <c r="H40" s="70" t="s">
        <v>2026</v>
      </c>
    </row>
    <row r="41" spans="2:8" ht="23.25" customHeight="1" x14ac:dyDescent="0.35">
      <c r="B41" s="295"/>
      <c r="C41" s="260" t="s">
        <v>2042</v>
      </c>
      <c r="D41" s="260"/>
      <c r="E41" s="260" t="s">
        <v>2041</v>
      </c>
      <c r="F41" s="260"/>
      <c r="G41" s="260"/>
      <c r="H41" s="70" t="s">
        <v>2026</v>
      </c>
    </row>
    <row r="42" spans="2:8" ht="28.5" customHeight="1" x14ac:dyDescent="0.35">
      <c r="B42" s="295"/>
      <c r="C42" s="260" t="s">
        <v>2040</v>
      </c>
      <c r="D42" s="260"/>
      <c r="E42" s="260" t="s">
        <v>2039</v>
      </c>
      <c r="F42" s="260"/>
      <c r="G42" s="260"/>
      <c r="H42" s="70" t="s">
        <v>2026</v>
      </c>
    </row>
    <row r="43" spans="2:8" ht="21" customHeight="1" x14ac:dyDescent="0.35">
      <c r="B43" s="295"/>
      <c r="C43" s="260" t="s">
        <v>2038</v>
      </c>
      <c r="D43" s="260"/>
      <c r="E43" s="260" t="s">
        <v>2037</v>
      </c>
      <c r="F43" s="260"/>
      <c r="G43" s="260"/>
      <c r="H43" s="70" t="s">
        <v>2026</v>
      </c>
    </row>
    <row r="44" spans="2:8" ht="21" customHeight="1" x14ac:dyDescent="0.35">
      <c r="B44" s="295"/>
      <c r="C44" s="261" t="s">
        <v>2036</v>
      </c>
      <c r="D44" s="261"/>
      <c r="E44" s="261" t="s">
        <v>2035</v>
      </c>
      <c r="F44" s="261"/>
      <c r="G44" s="261"/>
      <c r="H44" s="72">
        <v>45663</v>
      </c>
    </row>
    <row r="45" spans="2:8" ht="47.25" customHeight="1" x14ac:dyDescent="0.35">
      <c r="B45" s="295"/>
      <c r="C45" s="261" t="s">
        <v>2034</v>
      </c>
      <c r="D45" s="261"/>
      <c r="E45" s="297" t="s">
        <v>2033</v>
      </c>
      <c r="F45" s="297"/>
      <c r="G45" s="297"/>
      <c r="H45" s="70" t="s">
        <v>2026</v>
      </c>
    </row>
    <row r="46" spans="2:8" ht="20.25" customHeight="1" x14ac:dyDescent="0.35">
      <c r="B46" s="296"/>
      <c r="C46" s="261" t="s">
        <v>2032</v>
      </c>
      <c r="D46" s="261"/>
      <c r="E46" s="297" t="s">
        <v>2031</v>
      </c>
      <c r="F46" s="297"/>
      <c r="G46" s="297"/>
      <c r="H46" s="72">
        <v>45596</v>
      </c>
    </row>
    <row r="47" spans="2:8" ht="33" customHeight="1" x14ac:dyDescent="0.35">
      <c r="B47" s="71" t="s">
        <v>2312</v>
      </c>
      <c r="C47" s="261" t="s">
        <v>2030</v>
      </c>
      <c r="D47" s="261"/>
      <c r="E47" s="297" t="s">
        <v>2029</v>
      </c>
      <c r="F47" s="297"/>
      <c r="G47" s="297"/>
      <c r="H47" s="70" t="s">
        <v>2026</v>
      </c>
    </row>
    <row r="48" spans="2:8" ht="42" customHeight="1" thickBot="1" x14ac:dyDescent="0.4">
      <c r="B48" s="69" t="s">
        <v>2313</v>
      </c>
      <c r="C48" s="262" t="s">
        <v>2028</v>
      </c>
      <c r="D48" s="262"/>
      <c r="E48" s="303" t="s">
        <v>2027</v>
      </c>
      <c r="F48" s="303"/>
      <c r="G48" s="303"/>
      <c r="H48" s="68" t="s">
        <v>2026</v>
      </c>
    </row>
    <row r="49" spans="2:17" x14ac:dyDescent="0.35">
      <c r="B49" s="6"/>
      <c r="C49" s="6"/>
      <c r="D49" s="6"/>
      <c r="E49" s="6"/>
      <c r="F49" s="6"/>
      <c r="G49" s="6"/>
      <c r="H49" s="6"/>
    </row>
    <row r="50" spans="2:17" x14ac:dyDescent="0.35">
      <c r="B50" s="6"/>
      <c r="C50" s="6"/>
      <c r="D50" s="6"/>
      <c r="E50" s="6"/>
      <c r="F50" s="6"/>
      <c r="G50" s="6"/>
      <c r="H50" s="6"/>
    </row>
    <row r="51" spans="2:17" x14ac:dyDescent="0.35">
      <c r="B51" s="6"/>
      <c r="C51" s="6"/>
      <c r="D51" s="6"/>
      <c r="E51" s="6"/>
      <c r="F51" s="6"/>
      <c r="G51" s="6"/>
      <c r="H51" s="6"/>
    </row>
    <row r="52" spans="2:17" ht="15" customHeight="1" thickBot="1" x14ac:dyDescent="0.4">
      <c r="B52" s="6"/>
      <c r="C52" s="6"/>
      <c r="D52" s="6"/>
      <c r="E52" s="6"/>
      <c r="F52" s="6"/>
      <c r="G52" s="6"/>
      <c r="H52" s="6"/>
    </row>
    <row r="53" spans="2:17" ht="36" customHeight="1" x14ac:dyDescent="0.35">
      <c r="B53" s="232" t="s">
        <v>2085</v>
      </c>
      <c r="C53" s="233"/>
      <c r="D53" s="233"/>
      <c r="E53" s="233"/>
      <c r="F53" s="233"/>
      <c r="G53" s="233"/>
      <c r="H53" s="233"/>
      <c r="I53" s="233"/>
      <c r="J53" s="233"/>
      <c r="K53" s="233"/>
      <c r="L53" s="233"/>
      <c r="M53" s="233"/>
      <c r="N53" s="233"/>
      <c r="O53" s="233"/>
      <c r="P53" s="233"/>
      <c r="Q53" s="234"/>
    </row>
    <row r="54" spans="2:17" ht="17.25" customHeight="1" x14ac:dyDescent="0.35">
      <c r="B54" s="235" t="s">
        <v>2010</v>
      </c>
      <c r="C54" s="236"/>
      <c r="D54" s="236"/>
      <c r="E54" s="236"/>
      <c r="F54" s="236"/>
      <c r="G54" s="236"/>
      <c r="H54" s="236"/>
      <c r="I54" s="236"/>
      <c r="J54" s="236"/>
      <c r="K54" s="236"/>
      <c r="L54" s="236"/>
      <c r="M54" s="236"/>
      <c r="N54" s="236"/>
      <c r="O54" s="236"/>
      <c r="P54" s="236"/>
      <c r="Q54" s="237"/>
    </row>
    <row r="55" spans="2:17" ht="15" customHeight="1" x14ac:dyDescent="0.35">
      <c r="B55" s="238" t="s">
        <v>2784</v>
      </c>
      <c r="C55" s="239"/>
      <c r="D55" s="239"/>
      <c r="E55" s="239"/>
      <c r="F55" s="239"/>
      <c r="G55" s="239"/>
      <c r="H55" s="239"/>
      <c r="I55" s="239"/>
      <c r="J55" s="239"/>
      <c r="K55" s="239"/>
      <c r="L55" s="239"/>
      <c r="M55" s="239"/>
      <c r="N55" s="239"/>
      <c r="O55" s="239"/>
      <c r="P55" s="239"/>
      <c r="Q55" s="240"/>
    </row>
    <row r="56" spans="2:17" ht="27.75" customHeight="1" x14ac:dyDescent="0.35">
      <c r="B56" s="238" t="s">
        <v>2011</v>
      </c>
      <c r="C56" s="239"/>
      <c r="D56" s="239"/>
      <c r="E56" s="239"/>
      <c r="F56" s="239"/>
      <c r="G56" s="239"/>
      <c r="H56" s="239"/>
      <c r="I56" s="239"/>
      <c r="J56" s="239"/>
      <c r="K56" s="239"/>
      <c r="L56" s="239"/>
      <c r="M56" s="239"/>
      <c r="N56" s="239"/>
      <c r="O56" s="239"/>
      <c r="P56" s="239"/>
      <c r="Q56" s="240"/>
    </row>
    <row r="57" spans="2:17" ht="15" customHeight="1" x14ac:dyDescent="0.35">
      <c r="B57" s="238" t="s">
        <v>2012</v>
      </c>
      <c r="C57" s="239"/>
      <c r="D57" s="239"/>
      <c r="E57" s="239"/>
      <c r="F57" s="239"/>
      <c r="G57" s="239"/>
      <c r="H57" s="239"/>
      <c r="I57" s="239"/>
      <c r="J57" s="239"/>
      <c r="K57" s="239"/>
      <c r="L57" s="239"/>
      <c r="M57" s="239"/>
      <c r="N57" s="239"/>
      <c r="O57" s="239"/>
      <c r="P57" s="239"/>
      <c r="Q57" s="240"/>
    </row>
    <row r="58" spans="2:17" x14ac:dyDescent="0.35">
      <c r="B58" s="235" t="s">
        <v>2785</v>
      </c>
      <c r="C58" s="236"/>
      <c r="D58" s="236"/>
      <c r="E58" s="236"/>
      <c r="F58" s="236"/>
      <c r="G58" s="236"/>
      <c r="H58" s="236"/>
      <c r="I58" s="236"/>
      <c r="J58" s="236"/>
      <c r="K58" s="236"/>
      <c r="L58" s="236"/>
      <c r="M58" s="236"/>
      <c r="N58" s="236"/>
      <c r="O58" s="236"/>
      <c r="P58" s="236"/>
      <c r="Q58" s="237"/>
    </row>
    <row r="59" spans="2:17" ht="15" thickBot="1" x14ac:dyDescent="0.4">
      <c r="B59" s="241" t="s">
        <v>1733</v>
      </c>
      <c r="C59" s="242"/>
      <c r="D59" s="242"/>
      <c r="E59" s="242"/>
      <c r="F59" s="242"/>
      <c r="G59" s="242"/>
      <c r="H59" s="242"/>
      <c r="I59" s="242"/>
      <c r="J59" s="242"/>
      <c r="K59" s="242"/>
      <c r="L59" s="242"/>
      <c r="M59" s="242"/>
      <c r="N59" s="242"/>
      <c r="O59" s="242"/>
      <c r="P59" s="242"/>
      <c r="Q59" s="243"/>
    </row>
    <row r="60" spans="2:17" x14ac:dyDescent="0.35">
      <c r="B60" s="6"/>
      <c r="C60" s="6"/>
      <c r="D60" s="6"/>
      <c r="E60" s="6"/>
      <c r="F60" s="6"/>
      <c r="G60" s="6"/>
      <c r="H60" s="6"/>
    </row>
    <row r="61" spans="2:17" x14ac:dyDescent="0.35">
      <c r="B61" s="6"/>
      <c r="C61" s="6"/>
      <c r="D61" s="6"/>
      <c r="E61" s="6"/>
      <c r="F61" s="6"/>
      <c r="G61" s="6"/>
      <c r="H61" s="6"/>
    </row>
    <row r="62" spans="2:17" x14ac:dyDescent="0.35">
      <c r="B62" s="6"/>
      <c r="C62" s="6"/>
      <c r="D62" s="6"/>
      <c r="E62" s="6"/>
      <c r="F62" s="6"/>
      <c r="G62" s="6"/>
      <c r="H62" s="6"/>
    </row>
    <row r="63" spans="2:17" x14ac:dyDescent="0.35">
      <c r="B63" s="6"/>
      <c r="C63" s="6"/>
      <c r="D63" s="6"/>
      <c r="E63" s="6"/>
      <c r="F63" s="6"/>
      <c r="G63" s="6"/>
      <c r="H63" s="6"/>
    </row>
    <row r="64" spans="2:17" x14ac:dyDescent="0.35">
      <c r="B64" s="6"/>
      <c r="C64" s="6"/>
      <c r="D64" s="6"/>
      <c r="E64" s="6"/>
      <c r="F64" s="6"/>
      <c r="G64" s="6"/>
      <c r="H64" s="6"/>
    </row>
    <row r="65" spans="2:8" x14ac:dyDescent="0.35">
      <c r="B65" s="6"/>
      <c r="C65" s="6"/>
      <c r="D65" s="6"/>
      <c r="E65" s="6"/>
      <c r="F65" s="6"/>
      <c r="G65" s="6"/>
      <c r="H65" s="6"/>
    </row>
    <row r="66" spans="2:8" x14ac:dyDescent="0.35">
      <c r="B66" s="6"/>
      <c r="C66" s="6"/>
      <c r="D66" s="6"/>
      <c r="E66" s="6"/>
      <c r="F66" s="6"/>
      <c r="G66" s="6"/>
      <c r="H66" s="6"/>
    </row>
    <row r="67" spans="2:8" x14ac:dyDescent="0.35">
      <c r="B67" s="6"/>
      <c r="C67" s="6"/>
      <c r="D67" s="6"/>
      <c r="E67" s="6"/>
      <c r="F67" s="6"/>
      <c r="G67" s="6"/>
      <c r="H67" s="6"/>
    </row>
    <row r="68" spans="2:8" x14ac:dyDescent="0.35">
      <c r="B68" s="6"/>
      <c r="C68" s="6"/>
      <c r="D68" s="6"/>
      <c r="E68" s="6"/>
      <c r="F68" s="6"/>
      <c r="G68" s="6"/>
      <c r="H68" s="6"/>
    </row>
    <row r="69" spans="2:8" x14ac:dyDescent="0.35">
      <c r="B69" s="6"/>
      <c r="C69" s="6"/>
      <c r="D69" s="6"/>
      <c r="E69" s="6"/>
      <c r="F69" s="6"/>
      <c r="G69" s="6"/>
      <c r="H69" s="6"/>
    </row>
    <row r="70" spans="2:8" x14ac:dyDescent="0.35">
      <c r="B70" s="6"/>
      <c r="C70" s="6"/>
      <c r="D70" s="6"/>
      <c r="E70" s="6"/>
      <c r="F70" s="6"/>
      <c r="G70" s="6"/>
      <c r="H70" s="6"/>
    </row>
    <row r="71" spans="2:8" x14ac:dyDescent="0.35">
      <c r="B71" s="6"/>
      <c r="C71" s="6"/>
      <c r="D71" s="6"/>
      <c r="E71" s="6"/>
      <c r="F71" s="6"/>
      <c r="G71" s="6"/>
      <c r="H71" s="6"/>
    </row>
    <row r="72" spans="2:8" x14ac:dyDescent="0.35">
      <c r="B72" s="6"/>
      <c r="C72" s="6"/>
      <c r="D72" s="6"/>
      <c r="E72" s="6"/>
      <c r="F72" s="6"/>
      <c r="G72" s="6"/>
      <c r="H72" s="6"/>
    </row>
    <row r="73" spans="2:8" x14ac:dyDescent="0.35">
      <c r="B73" s="6"/>
      <c r="C73" s="6"/>
      <c r="D73" s="6"/>
      <c r="E73" s="6"/>
      <c r="F73" s="6"/>
      <c r="G73" s="6"/>
      <c r="H73" s="6"/>
    </row>
    <row r="74" spans="2:8" x14ac:dyDescent="0.35">
      <c r="B74" s="6"/>
      <c r="C74" s="6"/>
      <c r="D74" s="6"/>
      <c r="E74" s="6"/>
      <c r="F74" s="6"/>
      <c r="G74" s="6"/>
      <c r="H74" s="6"/>
    </row>
    <row r="75" spans="2:8" x14ac:dyDescent="0.35">
      <c r="B75" s="6"/>
      <c r="C75" s="6"/>
      <c r="D75" s="6"/>
      <c r="E75" s="6"/>
      <c r="F75" s="6"/>
      <c r="G75" s="6"/>
      <c r="H75" s="6"/>
    </row>
    <row r="76" spans="2:8" x14ac:dyDescent="0.35">
      <c r="B76" s="6"/>
      <c r="C76" s="6"/>
      <c r="D76" s="6"/>
      <c r="E76" s="6"/>
      <c r="F76" s="6"/>
      <c r="G76" s="6"/>
      <c r="H76" s="6"/>
    </row>
    <row r="77" spans="2:8" x14ac:dyDescent="0.35">
      <c r="B77" s="6"/>
      <c r="C77" s="6"/>
      <c r="D77" s="6"/>
      <c r="E77" s="6"/>
      <c r="F77" s="6"/>
      <c r="G77" s="6"/>
      <c r="H77" s="6"/>
    </row>
    <row r="78" spans="2:8" x14ac:dyDescent="0.35">
      <c r="B78" s="6"/>
      <c r="C78" s="6"/>
      <c r="D78" s="6"/>
      <c r="E78" s="6"/>
      <c r="F78" s="6"/>
      <c r="G78" s="6"/>
      <c r="H78" s="6"/>
    </row>
    <row r="79" spans="2:8" x14ac:dyDescent="0.35">
      <c r="B79" s="6"/>
      <c r="C79" s="6"/>
      <c r="D79" s="6"/>
      <c r="E79" s="6"/>
      <c r="F79" s="6"/>
      <c r="G79" s="6"/>
      <c r="H79" s="6"/>
    </row>
    <row r="80" spans="2:8" x14ac:dyDescent="0.35">
      <c r="B80" s="6"/>
      <c r="C80" s="6"/>
      <c r="D80" s="6"/>
      <c r="E80" s="6"/>
      <c r="F80" s="6"/>
      <c r="G80" s="6"/>
      <c r="H80" s="6"/>
    </row>
    <row r="81" spans="2:8" x14ac:dyDescent="0.35">
      <c r="B81" s="6"/>
      <c r="C81" s="6"/>
      <c r="D81" s="6"/>
      <c r="E81" s="6"/>
      <c r="F81" s="6"/>
      <c r="G81" s="6"/>
      <c r="H81" s="6"/>
    </row>
    <row r="82" spans="2:8" x14ac:dyDescent="0.35">
      <c r="B82" s="6"/>
      <c r="C82" s="6"/>
      <c r="D82" s="6"/>
      <c r="E82" s="6"/>
      <c r="F82" s="6"/>
      <c r="G82" s="6"/>
      <c r="H82" s="6"/>
    </row>
    <row r="83" spans="2:8" x14ac:dyDescent="0.35">
      <c r="B83" s="6"/>
      <c r="C83" s="6"/>
      <c r="D83" s="6"/>
      <c r="E83" s="6"/>
      <c r="F83" s="6"/>
      <c r="G83" s="6"/>
      <c r="H83" s="6"/>
    </row>
    <row r="84" spans="2:8" x14ac:dyDescent="0.35">
      <c r="B84" s="6"/>
      <c r="C84" s="6"/>
      <c r="D84" s="6"/>
      <c r="E84" s="6"/>
      <c r="F84" s="6"/>
      <c r="G84" s="6"/>
      <c r="H84" s="6"/>
    </row>
    <row r="85" spans="2:8" x14ac:dyDescent="0.35">
      <c r="B85" s="6"/>
      <c r="C85" s="6"/>
      <c r="D85" s="6"/>
      <c r="E85" s="6"/>
      <c r="F85" s="6"/>
      <c r="G85" s="6"/>
      <c r="H85" s="6"/>
    </row>
  </sheetData>
  <sheetProtection algorithmName="SHA-512" hashValue="Yd2Zura1fBc5hZES3SqkEWq+n6jQ2ijmyRqfn/TZMfKDzWHA3Kg7Lyw4ZSt4cUgUb2B4iMAYvn5XQLnjai/49Q==" saltValue="L6EdfJEpIYAe3YBKdu0uTA==" spinCount="100000" sheet="1" objects="1" scenarios="1"/>
  <protectedRanges>
    <protectedRange algorithmName="SHA-512" hashValue="HRAvuTWMhIJoJn9L+Ove/kKCtARWGnqGmR7iaIVmLmMR9YWnJr7A6yjTCjzy6ZB67PvVX4ScVNe4HmsX3m4YnA==" saltValue="AqcHyZuJRKKMwcLLBmhscA==" spinCount="100000" sqref="B15:H17 B7:H10" name="Range1"/>
    <protectedRange algorithmName="SHA-512" hashValue="HRAvuTWMhIJoJn9L+Ove/kKCtARWGnqGmR7iaIVmLmMR9YWnJr7A6yjTCjzy6ZB67PvVX4ScVNe4HmsX3m4YnA==" saltValue="AqcHyZuJRKKMwcLLBmhscA==" spinCount="100000" sqref="B31:H31" name="Range1_3_1"/>
  </protectedRanges>
  <mergeCells count="65">
    <mergeCell ref="E23:G23"/>
    <mergeCell ref="E24:G24"/>
    <mergeCell ref="E25:G25"/>
    <mergeCell ref="E47:G47"/>
    <mergeCell ref="E48:G48"/>
    <mergeCell ref="B20:I20"/>
    <mergeCell ref="H19:I19"/>
    <mergeCell ref="B32:B38"/>
    <mergeCell ref="B30:H30"/>
    <mergeCell ref="B39:B46"/>
    <mergeCell ref="E43:G43"/>
    <mergeCell ref="E44:G44"/>
    <mergeCell ref="E45:G45"/>
    <mergeCell ref="C38:D38"/>
    <mergeCell ref="E26:G26"/>
    <mergeCell ref="E21:G21"/>
    <mergeCell ref="E22:G22"/>
    <mergeCell ref="C42:D42"/>
    <mergeCell ref="C43:D43"/>
    <mergeCell ref="C44:D44"/>
    <mergeCell ref="E46:G46"/>
    <mergeCell ref="B15:H15"/>
    <mergeCell ref="B16:H16"/>
    <mergeCell ref="B17:H17"/>
    <mergeCell ref="B13:H13"/>
    <mergeCell ref="B14:H14"/>
    <mergeCell ref="C47:D47"/>
    <mergeCell ref="C48:D48"/>
    <mergeCell ref="B7:H7"/>
    <mergeCell ref="B8:H8"/>
    <mergeCell ref="B9:H9"/>
    <mergeCell ref="B10:H10"/>
    <mergeCell ref="B11:H11"/>
    <mergeCell ref="B12:H12"/>
    <mergeCell ref="C40:D40"/>
    <mergeCell ref="C41:D41"/>
    <mergeCell ref="E39:G39"/>
    <mergeCell ref="E40:G40"/>
    <mergeCell ref="E41:G41"/>
    <mergeCell ref="E42:G42"/>
    <mergeCell ref="C45:D45"/>
    <mergeCell ref="C46:D46"/>
    <mergeCell ref="C34:D34"/>
    <mergeCell ref="E34:G34"/>
    <mergeCell ref="C35:D35"/>
    <mergeCell ref="E35:G35"/>
    <mergeCell ref="C39:D39"/>
    <mergeCell ref="C36:D36"/>
    <mergeCell ref="E36:G36"/>
    <mergeCell ref="C37:D37"/>
    <mergeCell ref="E37:G37"/>
    <mergeCell ref="E38:G38"/>
    <mergeCell ref="C31:D31"/>
    <mergeCell ref="E31:G31"/>
    <mergeCell ref="C32:D32"/>
    <mergeCell ref="E32:G32"/>
    <mergeCell ref="C33:D33"/>
    <mergeCell ref="E33:G33"/>
    <mergeCell ref="B58:Q58"/>
    <mergeCell ref="B59:Q59"/>
    <mergeCell ref="B53:Q53"/>
    <mergeCell ref="B54:Q54"/>
    <mergeCell ref="B55:Q55"/>
    <mergeCell ref="B56:Q56"/>
    <mergeCell ref="B57:Q57"/>
  </mergeCells>
  <hyperlinks>
    <hyperlink ref="B16" r:id="rId1" display="→  Click here for the Minamata Convention" xr:uid="{E116CDC5-BEF8-4302-B249-4039E9D8DD21}"/>
    <hyperlink ref="B16:H16" r:id="rId2" display="→ Click here for requirement of EPA TSCA Section 6(h)" xr:uid="{E0841499-610B-4D7B-8E43-30957C344431}"/>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D390-A21C-46E5-A0EE-1906B779DC0F}">
  <dimension ref="A1:AE120"/>
  <sheetViews>
    <sheetView zoomScale="85" zoomScaleNormal="85" workbookViewId="0">
      <selection activeCell="B7" sqref="B7:G7"/>
    </sheetView>
  </sheetViews>
  <sheetFormatPr defaultRowHeight="14.5" x14ac:dyDescent="0.35"/>
  <cols>
    <col min="1" max="1" width="9.1796875" style="6"/>
    <col min="2" max="2" width="35.81640625" customWidth="1"/>
    <col min="3" max="3" width="26.26953125" customWidth="1"/>
    <col min="4" max="4" width="29.54296875" customWidth="1"/>
    <col min="7" max="7" width="55.1796875" customWidth="1"/>
    <col min="8" max="8" width="45.453125" customWidth="1"/>
    <col min="9" max="9" width="35.453125" customWidth="1"/>
    <col min="17" max="31" width="9.1796875" style="6"/>
  </cols>
  <sheetData>
    <row r="1" spans="2:16" x14ac:dyDescent="0.35">
      <c r="B1" s="6"/>
      <c r="C1" s="6"/>
      <c r="D1" s="6"/>
      <c r="E1" s="6"/>
      <c r="F1" s="6"/>
      <c r="G1" s="6"/>
      <c r="H1" s="6"/>
      <c r="I1" s="6"/>
      <c r="J1" s="6"/>
      <c r="K1" s="6"/>
      <c r="L1" s="6"/>
      <c r="M1" s="6"/>
      <c r="N1" s="6"/>
      <c r="O1" s="6"/>
      <c r="P1" s="6"/>
    </row>
    <row r="2" spans="2:16" x14ac:dyDescent="0.35">
      <c r="B2" s="6"/>
      <c r="C2" s="6"/>
      <c r="D2" s="6"/>
      <c r="E2" s="6"/>
      <c r="F2" s="6"/>
      <c r="G2" s="6"/>
      <c r="H2" s="6"/>
      <c r="I2" s="6"/>
      <c r="J2" s="6"/>
      <c r="K2" s="6"/>
      <c r="L2" s="6"/>
      <c r="M2" s="6"/>
      <c r="N2" s="6"/>
      <c r="O2" s="6"/>
      <c r="P2" s="6"/>
    </row>
    <row r="3" spans="2:16" x14ac:dyDescent="0.35">
      <c r="B3" s="6"/>
      <c r="C3" s="6"/>
      <c r="D3" s="6"/>
      <c r="E3" s="6"/>
      <c r="F3" s="6"/>
      <c r="G3" s="6"/>
      <c r="H3" s="6"/>
      <c r="I3" s="6"/>
      <c r="J3" s="6"/>
      <c r="K3" s="6"/>
      <c r="L3" s="6"/>
      <c r="M3" s="6"/>
      <c r="N3" s="6"/>
      <c r="O3" s="6"/>
      <c r="P3" s="6"/>
    </row>
    <row r="4" spans="2:16" x14ac:dyDescent="0.35">
      <c r="B4" s="6"/>
      <c r="C4" s="6"/>
      <c r="D4" s="6"/>
      <c r="E4" s="6"/>
      <c r="F4" s="6"/>
      <c r="G4" s="6"/>
      <c r="H4" s="6"/>
      <c r="I4" s="6"/>
      <c r="J4" s="6"/>
      <c r="K4" s="6"/>
      <c r="L4" s="6"/>
      <c r="M4" s="6"/>
      <c r="N4" s="6"/>
      <c r="O4" s="6"/>
      <c r="P4" s="6"/>
    </row>
    <row r="5" spans="2:16" ht="82.5" customHeight="1" x14ac:dyDescent="0.35">
      <c r="B5" s="6"/>
      <c r="C5" s="6"/>
      <c r="D5" s="6"/>
      <c r="E5" s="6"/>
      <c r="F5" s="6"/>
      <c r="G5" s="6"/>
      <c r="H5" s="6"/>
      <c r="I5" s="6"/>
      <c r="J5" s="6"/>
      <c r="K5" s="6"/>
      <c r="L5" s="6"/>
      <c r="M5" s="6"/>
      <c r="N5" s="6"/>
      <c r="O5" s="6"/>
      <c r="P5" s="6"/>
    </row>
    <row r="6" spans="2:16" ht="15" thickBot="1" x14ac:dyDescent="0.4">
      <c r="B6" s="9"/>
      <c r="C6" s="9"/>
      <c r="D6" s="9"/>
      <c r="E6" s="9"/>
      <c r="F6" s="9"/>
      <c r="G6" s="9"/>
      <c r="H6" s="6"/>
      <c r="I6" s="6"/>
      <c r="J6" s="6"/>
      <c r="K6" s="6"/>
      <c r="L6" s="6"/>
      <c r="M6" s="6"/>
      <c r="N6" s="6"/>
      <c r="O6" s="6"/>
      <c r="P6" s="6"/>
    </row>
    <row r="7" spans="2:16" ht="26" thickBot="1" x14ac:dyDescent="0.4">
      <c r="B7" s="224" t="s">
        <v>2717</v>
      </c>
      <c r="C7" s="225"/>
      <c r="D7" s="225"/>
      <c r="E7" s="225"/>
      <c r="F7" s="225"/>
      <c r="G7" s="226"/>
      <c r="H7" s="6"/>
      <c r="I7" s="6"/>
      <c r="J7" s="6"/>
      <c r="K7" s="6"/>
      <c r="L7" s="6"/>
      <c r="M7" s="6"/>
      <c r="N7" s="6"/>
      <c r="O7" s="6"/>
      <c r="P7" s="6"/>
    </row>
    <row r="8" spans="2:16" ht="54" customHeight="1" x14ac:dyDescent="0.35">
      <c r="B8" s="306" t="s">
        <v>2315</v>
      </c>
      <c r="C8" s="307"/>
      <c r="D8" s="307"/>
      <c r="E8" s="307"/>
      <c r="F8" s="307"/>
      <c r="G8" s="308"/>
      <c r="H8" s="6"/>
      <c r="I8" s="6"/>
      <c r="J8" s="6"/>
      <c r="K8" s="6"/>
      <c r="L8" s="6"/>
      <c r="M8" s="6"/>
      <c r="N8" s="6"/>
      <c r="O8" s="6"/>
      <c r="P8" s="6"/>
    </row>
    <row r="9" spans="2:16" ht="33.75" customHeight="1" x14ac:dyDescent="0.35">
      <c r="B9" s="321" t="s">
        <v>2316</v>
      </c>
      <c r="C9" s="322"/>
      <c r="D9" s="322"/>
      <c r="E9" s="322"/>
      <c r="F9" s="322"/>
      <c r="G9" s="323"/>
      <c r="H9" s="6"/>
      <c r="I9" s="6"/>
      <c r="J9" s="6"/>
      <c r="K9" s="6"/>
      <c r="L9" s="6"/>
      <c r="M9" s="6"/>
      <c r="N9" s="6"/>
      <c r="O9" s="6"/>
      <c r="P9" s="6"/>
    </row>
    <row r="10" spans="2:16" ht="37.5" customHeight="1" x14ac:dyDescent="0.35">
      <c r="B10" s="321" t="s">
        <v>2317</v>
      </c>
      <c r="C10" s="322"/>
      <c r="D10" s="322"/>
      <c r="E10" s="322"/>
      <c r="F10" s="322"/>
      <c r="G10" s="323"/>
      <c r="H10" s="6"/>
      <c r="I10" s="6"/>
      <c r="J10" s="6"/>
      <c r="K10" s="6"/>
      <c r="L10" s="6"/>
      <c r="M10" s="6"/>
      <c r="N10" s="6"/>
      <c r="O10" s="6"/>
      <c r="P10" s="6"/>
    </row>
    <row r="11" spans="2:16" ht="52.5" customHeight="1" x14ac:dyDescent="0.35">
      <c r="B11" s="321" t="s">
        <v>2318</v>
      </c>
      <c r="C11" s="322"/>
      <c r="D11" s="322"/>
      <c r="E11" s="322"/>
      <c r="F11" s="322"/>
      <c r="G11" s="323"/>
      <c r="H11" s="6"/>
      <c r="I11" s="6"/>
      <c r="J11" s="6"/>
      <c r="K11" s="6"/>
      <c r="L11" s="6"/>
      <c r="M11" s="6"/>
      <c r="N11" s="6"/>
      <c r="O11" s="6"/>
      <c r="P11" s="6"/>
    </row>
    <row r="12" spans="2:16" ht="35.25" customHeight="1" x14ac:dyDescent="0.35">
      <c r="B12" s="306" t="s">
        <v>2718</v>
      </c>
      <c r="C12" s="319"/>
      <c r="D12" s="319"/>
      <c r="E12" s="319"/>
      <c r="F12" s="319"/>
      <c r="G12" s="320"/>
      <c r="H12" s="6"/>
      <c r="I12" s="6"/>
      <c r="J12" s="6"/>
      <c r="K12" s="6"/>
      <c r="L12" s="6"/>
      <c r="M12" s="6"/>
      <c r="N12" s="6"/>
      <c r="O12" s="6"/>
      <c r="P12" s="6"/>
    </row>
    <row r="13" spans="2:16" ht="20.25" customHeight="1" x14ac:dyDescent="0.35">
      <c r="B13" s="316" t="s">
        <v>2719</v>
      </c>
      <c r="C13" s="317"/>
      <c r="D13" s="317"/>
      <c r="E13" s="317"/>
      <c r="F13" s="317"/>
      <c r="G13" s="318"/>
      <c r="H13" s="6"/>
      <c r="I13" s="6"/>
      <c r="J13" s="6"/>
      <c r="K13" s="6"/>
      <c r="L13" s="6"/>
      <c r="M13" s="6"/>
      <c r="N13" s="6"/>
      <c r="O13" s="6"/>
      <c r="P13" s="6"/>
    </row>
    <row r="14" spans="2:16" ht="42.75" customHeight="1" x14ac:dyDescent="0.35">
      <c r="B14" s="306" t="s">
        <v>2319</v>
      </c>
      <c r="C14" s="307"/>
      <c r="D14" s="307"/>
      <c r="E14" s="307"/>
      <c r="F14" s="307"/>
      <c r="G14" s="308"/>
      <c r="H14" s="6"/>
      <c r="I14" s="6"/>
      <c r="J14" s="6"/>
      <c r="K14" s="6"/>
      <c r="L14" s="6"/>
      <c r="M14" s="6"/>
      <c r="N14" s="6"/>
      <c r="O14" s="6"/>
      <c r="P14" s="6"/>
    </row>
    <row r="15" spans="2:16" ht="37.5" customHeight="1" x14ac:dyDescent="0.35">
      <c r="B15" s="306" t="s">
        <v>2720</v>
      </c>
      <c r="C15" s="307"/>
      <c r="D15" s="307"/>
      <c r="E15" s="307"/>
      <c r="F15" s="307"/>
      <c r="G15" s="308"/>
      <c r="H15" s="6"/>
      <c r="I15" s="6"/>
      <c r="J15" s="6"/>
      <c r="K15" s="6"/>
      <c r="L15" s="6"/>
      <c r="M15" s="6"/>
      <c r="N15" s="6"/>
      <c r="O15" s="6"/>
      <c r="P15" s="6"/>
    </row>
    <row r="16" spans="2:16" ht="37.5" customHeight="1" x14ac:dyDescent="0.35">
      <c r="B16" s="306" t="s">
        <v>2320</v>
      </c>
      <c r="C16" s="307"/>
      <c r="D16" s="307"/>
      <c r="E16" s="307"/>
      <c r="F16" s="307"/>
      <c r="G16" s="308"/>
      <c r="H16" s="6"/>
      <c r="I16" s="6"/>
      <c r="J16" s="6"/>
      <c r="K16" s="6"/>
      <c r="L16" s="6"/>
      <c r="M16" s="6"/>
      <c r="N16" s="6"/>
      <c r="O16" s="6"/>
      <c r="P16" s="6"/>
    </row>
    <row r="17" spans="2:16" ht="55.5" customHeight="1" x14ac:dyDescent="0.35">
      <c r="B17" s="316" t="s">
        <v>2721</v>
      </c>
      <c r="C17" s="317"/>
      <c r="D17" s="317"/>
      <c r="E17" s="317"/>
      <c r="F17" s="317"/>
      <c r="G17" s="318"/>
      <c r="H17" s="6"/>
      <c r="I17" s="6"/>
      <c r="J17" s="6"/>
      <c r="K17" s="6"/>
      <c r="L17" s="6"/>
      <c r="M17" s="6"/>
      <c r="N17" s="6"/>
      <c r="O17" s="6"/>
      <c r="P17" s="6"/>
    </row>
    <row r="18" spans="2:16" ht="36" customHeight="1" x14ac:dyDescent="0.35">
      <c r="B18" s="316" t="s">
        <v>2722</v>
      </c>
      <c r="C18" s="317"/>
      <c r="D18" s="317"/>
      <c r="E18" s="317"/>
      <c r="F18" s="317"/>
      <c r="G18" s="318"/>
      <c r="H18" s="6"/>
      <c r="I18" s="6"/>
      <c r="J18" s="6"/>
      <c r="K18" s="6"/>
      <c r="L18" s="6"/>
      <c r="M18" s="6"/>
      <c r="N18" s="6"/>
      <c r="O18" s="6"/>
      <c r="P18" s="6"/>
    </row>
    <row r="19" spans="2:16" ht="72" customHeight="1" thickBot="1" x14ac:dyDescent="0.4">
      <c r="B19" s="306" t="s">
        <v>2723</v>
      </c>
      <c r="C19" s="307"/>
      <c r="D19" s="307"/>
      <c r="E19" s="307"/>
      <c r="F19" s="307"/>
      <c r="G19" s="308"/>
      <c r="H19" s="6"/>
      <c r="I19" s="6"/>
      <c r="J19" s="6"/>
      <c r="K19" s="6"/>
      <c r="L19" s="6"/>
      <c r="M19" s="6"/>
      <c r="N19" s="6"/>
      <c r="O19" s="6"/>
      <c r="P19" s="6"/>
    </row>
    <row r="20" spans="2:16" x14ac:dyDescent="0.35">
      <c r="B20" s="272" t="s">
        <v>2119</v>
      </c>
      <c r="C20" s="273"/>
      <c r="D20" s="273"/>
      <c r="E20" s="273"/>
      <c r="F20" s="273"/>
      <c r="G20" s="274"/>
      <c r="H20" s="6"/>
      <c r="I20" s="6"/>
      <c r="J20" s="6"/>
      <c r="K20" s="6"/>
      <c r="L20" s="6"/>
      <c r="M20" s="6"/>
      <c r="N20" s="6"/>
      <c r="O20" s="6"/>
      <c r="P20" s="6"/>
    </row>
    <row r="21" spans="2:16" x14ac:dyDescent="0.35">
      <c r="B21" s="324" t="s">
        <v>2117</v>
      </c>
      <c r="C21" s="325"/>
      <c r="D21" s="325"/>
      <c r="E21" s="325"/>
      <c r="F21" s="325"/>
      <c r="G21" s="326"/>
      <c r="H21" s="6"/>
      <c r="I21" s="6"/>
      <c r="J21" s="6"/>
      <c r="K21" s="6"/>
      <c r="L21" s="6"/>
      <c r="M21" s="6"/>
      <c r="N21" s="6"/>
      <c r="O21" s="6"/>
      <c r="P21" s="6"/>
    </row>
    <row r="22" spans="2:16" ht="16" thickBot="1" x14ac:dyDescent="0.5">
      <c r="B22" s="278" t="s">
        <v>2724</v>
      </c>
      <c r="C22" s="279"/>
      <c r="D22" s="279"/>
      <c r="E22" s="279"/>
      <c r="F22" s="279"/>
      <c r="G22" s="280"/>
      <c r="H22" s="6"/>
      <c r="I22" s="6"/>
      <c r="J22" s="6"/>
      <c r="K22" s="6"/>
      <c r="L22" s="6"/>
      <c r="M22" s="6"/>
      <c r="N22" s="6"/>
      <c r="O22" s="6"/>
      <c r="P22" s="6"/>
    </row>
    <row r="23" spans="2:16" s="6" customFormat="1" x14ac:dyDescent="0.35"/>
    <row r="24" spans="2:16" ht="15" thickBot="1" x14ac:dyDescent="0.4">
      <c r="B24" s="9"/>
      <c r="C24" s="9"/>
      <c r="D24" s="9"/>
      <c r="E24" s="9"/>
      <c r="F24" s="9"/>
      <c r="G24" s="9"/>
      <c r="H24" s="315"/>
      <c r="I24" s="315"/>
      <c r="J24" s="6"/>
      <c r="K24" s="6"/>
      <c r="L24" s="6"/>
      <c r="M24" s="6"/>
      <c r="N24" s="6"/>
      <c r="O24" s="6"/>
      <c r="P24" s="6"/>
    </row>
    <row r="25" spans="2:16" ht="19" x14ac:dyDescent="0.65">
      <c r="B25" s="312" t="s">
        <v>2756</v>
      </c>
      <c r="C25" s="313"/>
      <c r="D25" s="313"/>
      <c r="E25" s="313"/>
      <c r="F25" s="313"/>
      <c r="G25" s="313"/>
      <c r="H25" s="313"/>
      <c r="I25" s="314"/>
      <c r="J25" s="6"/>
      <c r="K25" s="6"/>
      <c r="L25" s="6"/>
      <c r="M25" s="6"/>
      <c r="N25" s="6"/>
      <c r="O25" s="6"/>
      <c r="P25" s="6"/>
    </row>
    <row r="26" spans="2:16" ht="33.75" customHeight="1" thickBot="1" x14ac:dyDescent="0.4">
      <c r="B26" s="178" t="s">
        <v>2321</v>
      </c>
      <c r="C26" s="179" t="s">
        <v>1595</v>
      </c>
      <c r="D26" s="180" t="s">
        <v>2296</v>
      </c>
      <c r="E26" s="327" t="s">
        <v>2297</v>
      </c>
      <c r="F26" s="327"/>
      <c r="G26" s="327"/>
      <c r="H26" s="179" t="s">
        <v>2322</v>
      </c>
      <c r="I26" s="181" t="s">
        <v>2323</v>
      </c>
      <c r="J26" s="6"/>
      <c r="K26" s="6"/>
      <c r="L26" s="6"/>
      <c r="M26" s="6"/>
      <c r="N26" s="6"/>
      <c r="O26" s="6"/>
      <c r="P26" s="6"/>
    </row>
    <row r="27" spans="2:16" ht="55.5" customHeight="1" x14ac:dyDescent="0.35">
      <c r="B27" s="146" t="s">
        <v>2324</v>
      </c>
      <c r="C27" s="157" t="s">
        <v>192</v>
      </c>
      <c r="D27" s="158" t="s">
        <v>1599</v>
      </c>
      <c r="E27" s="309" t="s">
        <v>2116</v>
      </c>
      <c r="F27" s="309"/>
      <c r="G27" s="309"/>
      <c r="H27" s="159" t="s">
        <v>2121</v>
      </c>
      <c r="I27" s="155" t="s">
        <v>2115</v>
      </c>
      <c r="J27" s="6"/>
      <c r="K27" s="6"/>
      <c r="L27" s="6"/>
      <c r="M27" s="6"/>
      <c r="N27" s="6"/>
      <c r="O27" s="6"/>
      <c r="P27" s="6"/>
    </row>
    <row r="28" spans="2:16" ht="41.25" customHeight="1" x14ac:dyDescent="0.35">
      <c r="B28" s="86" t="s">
        <v>2325</v>
      </c>
      <c r="C28" s="85" t="s">
        <v>41</v>
      </c>
      <c r="D28" s="156" t="s">
        <v>1599</v>
      </c>
      <c r="E28" s="310" t="s">
        <v>2113</v>
      </c>
      <c r="F28" s="310"/>
      <c r="G28" s="310"/>
      <c r="H28" s="84" t="s">
        <v>2120</v>
      </c>
      <c r="I28" s="77" t="s">
        <v>2112</v>
      </c>
      <c r="J28" s="6"/>
      <c r="K28" s="6"/>
      <c r="L28" s="6"/>
      <c r="M28" s="6"/>
      <c r="N28" s="6"/>
      <c r="O28" s="6"/>
      <c r="P28" s="6"/>
    </row>
    <row r="29" spans="2:16" ht="48" customHeight="1" x14ac:dyDescent="0.35">
      <c r="B29" s="86" t="s">
        <v>2326</v>
      </c>
      <c r="C29" s="85" t="s">
        <v>313</v>
      </c>
      <c r="D29" s="156" t="s">
        <v>1599</v>
      </c>
      <c r="E29" s="310" t="s">
        <v>2110</v>
      </c>
      <c r="F29" s="310"/>
      <c r="G29" s="310"/>
      <c r="H29" s="84" t="s">
        <v>2120</v>
      </c>
      <c r="I29" s="77" t="s">
        <v>2109</v>
      </c>
      <c r="J29" s="6"/>
      <c r="K29" s="6"/>
      <c r="L29" s="6"/>
      <c r="M29" s="6"/>
      <c r="N29" s="6"/>
      <c r="O29" s="6"/>
      <c r="P29" s="6"/>
    </row>
    <row r="30" spans="2:16" ht="69" customHeight="1" x14ac:dyDescent="0.35">
      <c r="B30" s="86" t="s">
        <v>2327</v>
      </c>
      <c r="C30" s="85" t="s">
        <v>2107</v>
      </c>
      <c r="D30" s="156" t="s">
        <v>1599</v>
      </c>
      <c r="E30" s="310" t="s">
        <v>2106</v>
      </c>
      <c r="F30" s="328"/>
      <c r="G30" s="328"/>
      <c r="H30" s="84" t="s">
        <v>2105</v>
      </c>
      <c r="I30" s="77" t="s">
        <v>2104</v>
      </c>
      <c r="J30" s="6"/>
      <c r="K30" s="6"/>
      <c r="L30" s="6"/>
      <c r="M30" s="6"/>
      <c r="N30" s="6"/>
      <c r="O30" s="6"/>
      <c r="P30" s="6"/>
    </row>
    <row r="31" spans="2:16" ht="40.5" customHeight="1" x14ac:dyDescent="0.35">
      <c r="B31" s="71" t="s">
        <v>2328</v>
      </c>
      <c r="C31" s="85" t="s">
        <v>2102</v>
      </c>
      <c r="D31" s="156" t="s">
        <v>1599</v>
      </c>
      <c r="E31" s="310" t="s">
        <v>2101</v>
      </c>
      <c r="F31" s="310"/>
      <c r="G31" s="310"/>
      <c r="H31" s="84" t="s">
        <v>2120</v>
      </c>
      <c r="I31" s="77" t="s">
        <v>2098</v>
      </c>
      <c r="J31" s="6"/>
      <c r="K31" s="6"/>
      <c r="L31" s="6"/>
      <c r="M31" s="6"/>
      <c r="N31" s="6"/>
      <c r="O31" s="6"/>
      <c r="P31" s="6"/>
    </row>
    <row r="32" spans="2:16" ht="49.5" customHeight="1" x14ac:dyDescent="0.35">
      <c r="B32" s="86" t="s">
        <v>2329</v>
      </c>
      <c r="C32" s="85" t="s">
        <v>659</v>
      </c>
      <c r="D32" s="156" t="s">
        <v>1599</v>
      </c>
      <c r="E32" s="311" t="s">
        <v>2099</v>
      </c>
      <c r="F32" s="311"/>
      <c r="G32" s="311"/>
      <c r="H32" s="84" t="s">
        <v>2120</v>
      </c>
      <c r="I32" s="77" t="s">
        <v>2098</v>
      </c>
      <c r="J32" s="6"/>
      <c r="K32" s="6"/>
      <c r="L32" s="6"/>
      <c r="M32" s="6"/>
      <c r="N32" s="6"/>
      <c r="O32" s="6"/>
      <c r="P32" s="6"/>
    </row>
    <row r="33" spans="2:16" ht="45.75" customHeight="1" x14ac:dyDescent="0.35">
      <c r="B33" s="86" t="s">
        <v>2330</v>
      </c>
      <c r="C33" s="85" t="s">
        <v>30</v>
      </c>
      <c r="D33" s="156" t="s">
        <v>1599</v>
      </c>
      <c r="E33" s="311" t="s">
        <v>2096</v>
      </c>
      <c r="F33" s="311"/>
      <c r="G33" s="311"/>
      <c r="H33" s="84" t="s">
        <v>2120</v>
      </c>
      <c r="I33" s="77" t="s">
        <v>2095</v>
      </c>
      <c r="J33" s="6"/>
      <c r="K33" s="6"/>
      <c r="L33" s="6"/>
      <c r="M33" s="6"/>
      <c r="N33" s="6"/>
      <c r="O33" s="6"/>
      <c r="P33" s="6"/>
    </row>
    <row r="34" spans="2:16" ht="41.25" customHeight="1" x14ac:dyDescent="0.35">
      <c r="B34" s="86" t="s">
        <v>2331</v>
      </c>
      <c r="C34" s="85" t="s">
        <v>2</v>
      </c>
      <c r="D34" s="156" t="s">
        <v>1599</v>
      </c>
      <c r="E34" s="311" t="s">
        <v>2093</v>
      </c>
      <c r="F34" s="311"/>
      <c r="G34" s="311"/>
      <c r="H34" s="84" t="s">
        <v>2120</v>
      </c>
      <c r="I34" s="77" t="s">
        <v>2092</v>
      </c>
      <c r="J34" s="6"/>
      <c r="K34" s="6"/>
      <c r="L34" s="6"/>
      <c r="M34" s="6"/>
      <c r="N34" s="6"/>
      <c r="O34" s="6"/>
      <c r="P34" s="6"/>
    </row>
    <row r="35" spans="2:16" ht="49.5" customHeight="1" x14ac:dyDescent="0.35">
      <c r="B35" s="86" t="s">
        <v>2332</v>
      </c>
      <c r="C35" s="85" t="s">
        <v>1440</v>
      </c>
      <c r="D35" s="156" t="s">
        <v>1599</v>
      </c>
      <c r="E35" s="311" t="s">
        <v>2090</v>
      </c>
      <c r="F35" s="311"/>
      <c r="G35" s="311"/>
      <c r="H35" s="84" t="s">
        <v>2120</v>
      </c>
      <c r="I35" s="83" t="s">
        <v>2089</v>
      </c>
      <c r="J35" s="6"/>
      <c r="K35" s="6"/>
      <c r="L35" s="6"/>
      <c r="M35" s="6"/>
      <c r="N35" s="6"/>
      <c r="O35" s="6"/>
      <c r="P35" s="6"/>
    </row>
    <row r="36" spans="2:16" ht="51" customHeight="1" x14ac:dyDescent="0.35">
      <c r="B36" s="86" t="s">
        <v>2333</v>
      </c>
      <c r="C36" s="85" t="s">
        <v>7</v>
      </c>
      <c r="D36" s="156" t="s">
        <v>1599</v>
      </c>
      <c r="E36" s="311" t="s">
        <v>2087</v>
      </c>
      <c r="F36" s="311"/>
      <c r="G36" s="311"/>
      <c r="H36" s="84" t="s">
        <v>2120</v>
      </c>
      <c r="I36" s="77" t="s">
        <v>2086</v>
      </c>
      <c r="J36" s="6"/>
      <c r="K36" s="6"/>
      <c r="L36" s="6"/>
      <c r="M36" s="6"/>
      <c r="N36" s="6"/>
      <c r="O36" s="6"/>
      <c r="P36" s="6"/>
    </row>
    <row r="37" spans="2:16" ht="34.5" x14ac:dyDescent="0.35">
      <c r="B37" s="71" t="s">
        <v>2694</v>
      </c>
      <c r="C37" s="175" t="s">
        <v>557</v>
      </c>
      <c r="D37" s="148" t="s">
        <v>1599</v>
      </c>
      <c r="E37" s="304" t="s">
        <v>2616</v>
      </c>
      <c r="F37" s="304"/>
      <c r="G37" s="304"/>
      <c r="H37" s="84" t="s">
        <v>2617</v>
      </c>
      <c r="I37" s="83" t="s">
        <v>2618</v>
      </c>
      <c r="J37" s="6"/>
      <c r="K37" s="6"/>
      <c r="L37" s="6"/>
      <c r="M37" s="6"/>
      <c r="N37" s="6"/>
      <c r="O37" s="6"/>
      <c r="P37" s="6"/>
    </row>
    <row r="38" spans="2:16" ht="34.5" x14ac:dyDescent="0.35">
      <c r="B38" s="71" t="s">
        <v>2695</v>
      </c>
      <c r="C38" s="175" t="s">
        <v>57</v>
      </c>
      <c r="D38" s="148" t="s">
        <v>1599</v>
      </c>
      <c r="E38" s="304" t="s">
        <v>2619</v>
      </c>
      <c r="F38" s="304"/>
      <c r="G38" s="304"/>
      <c r="H38" s="84" t="s">
        <v>2620</v>
      </c>
      <c r="I38" s="83" t="s">
        <v>2621</v>
      </c>
      <c r="J38" s="6"/>
      <c r="K38" s="6"/>
      <c r="L38" s="6"/>
      <c r="M38" s="6"/>
      <c r="N38" s="6"/>
      <c r="O38" s="6"/>
      <c r="P38" s="6"/>
    </row>
    <row r="39" spans="2:16" ht="34.5" x14ac:dyDescent="0.35">
      <c r="B39" s="71" t="s">
        <v>2696</v>
      </c>
      <c r="C39" s="175" t="s">
        <v>64</v>
      </c>
      <c r="D39" s="148" t="s">
        <v>1599</v>
      </c>
      <c r="E39" s="304" t="s">
        <v>2622</v>
      </c>
      <c r="F39" s="304"/>
      <c r="G39" s="304"/>
      <c r="H39" s="84" t="s">
        <v>2623</v>
      </c>
      <c r="I39" s="83" t="s">
        <v>2624</v>
      </c>
      <c r="J39" s="6"/>
      <c r="K39" s="6"/>
      <c r="L39" s="6"/>
      <c r="M39" s="6"/>
      <c r="N39" s="6"/>
      <c r="O39" s="6"/>
      <c r="P39" s="6"/>
    </row>
    <row r="40" spans="2:16" ht="34.5" x14ac:dyDescent="0.35">
      <c r="B40" s="176" t="s">
        <v>2697</v>
      </c>
      <c r="C40" s="27" t="s">
        <v>564</v>
      </c>
      <c r="D40" s="148" t="s">
        <v>1599</v>
      </c>
      <c r="E40" s="304" t="s">
        <v>2625</v>
      </c>
      <c r="F40" s="304"/>
      <c r="G40" s="304"/>
      <c r="H40" s="84" t="s">
        <v>2626</v>
      </c>
      <c r="I40" s="77" t="s">
        <v>2627</v>
      </c>
      <c r="J40" s="6"/>
      <c r="K40" s="6"/>
      <c r="L40" s="6"/>
      <c r="M40" s="6"/>
      <c r="N40" s="6"/>
      <c r="O40" s="6"/>
      <c r="P40" s="6"/>
    </row>
    <row r="41" spans="2:16" ht="34.5" x14ac:dyDescent="0.35">
      <c r="B41" s="176" t="s">
        <v>2698</v>
      </c>
      <c r="C41" s="27" t="s">
        <v>281</v>
      </c>
      <c r="D41" s="148" t="s">
        <v>1599</v>
      </c>
      <c r="E41" s="304" t="s">
        <v>2628</v>
      </c>
      <c r="F41" s="304"/>
      <c r="G41" s="304"/>
      <c r="H41" s="84" t="s">
        <v>2629</v>
      </c>
      <c r="I41" s="77" t="s">
        <v>2630</v>
      </c>
      <c r="J41" s="6"/>
      <c r="K41" s="6"/>
      <c r="L41" s="6"/>
      <c r="M41" s="6"/>
      <c r="N41" s="6"/>
      <c r="O41" s="6"/>
      <c r="P41" s="6"/>
    </row>
    <row r="42" spans="2:16" ht="46" x14ac:dyDescent="0.35">
      <c r="B42" s="176" t="s">
        <v>2699</v>
      </c>
      <c r="C42" s="27" t="s">
        <v>2631</v>
      </c>
      <c r="D42" s="148" t="s">
        <v>1599</v>
      </c>
      <c r="E42" s="304" t="s">
        <v>2632</v>
      </c>
      <c r="F42" s="304"/>
      <c r="G42" s="304"/>
      <c r="H42" s="84" t="s">
        <v>2633</v>
      </c>
      <c r="I42" s="77" t="s">
        <v>2634</v>
      </c>
      <c r="J42" s="6"/>
      <c r="K42" s="6"/>
      <c r="L42" s="6"/>
      <c r="M42" s="6"/>
      <c r="N42" s="6"/>
      <c r="O42" s="6"/>
      <c r="P42" s="6"/>
    </row>
    <row r="43" spans="2:16" ht="56.25" customHeight="1" x14ac:dyDescent="0.35">
      <c r="B43" s="176" t="s">
        <v>2700</v>
      </c>
      <c r="C43" s="27" t="s">
        <v>1434</v>
      </c>
      <c r="D43" s="148" t="s">
        <v>1599</v>
      </c>
      <c r="E43" s="304" t="s">
        <v>2635</v>
      </c>
      <c r="F43" s="304"/>
      <c r="G43" s="304"/>
      <c r="H43" s="84" t="s">
        <v>2636</v>
      </c>
      <c r="I43" s="77" t="s">
        <v>2637</v>
      </c>
      <c r="J43" s="6"/>
      <c r="K43" s="6"/>
      <c r="L43" s="6"/>
      <c r="M43" s="6"/>
      <c r="N43" s="6"/>
      <c r="O43" s="6"/>
      <c r="P43" s="6"/>
    </row>
    <row r="44" spans="2:16" ht="46" x14ac:dyDescent="0.35">
      <c r="B44" s="176" t="s">
        <v>2701</v>
      </c>
      <c r="C44" s="27" t="s">
        <v>11</v>
      </c>
      <c r="D44" s="148" t="s">
        <v>1599</v>
      </c>
      <c r="E44" s="304" t="s">
        <v>2638</v>
      </c>
      <c r="F44" s="304"/>
      <c r="G44" s="304"/>
      <c r="H44" s="84" t="s">
        <v>2639</v>
      </c>
      <c r="I44" s="77" t="s">
        <v>2640</v>
      </c>
      <c r="J44" s="6"/>
      <c r="K44" s="6"/>
      <c r="L44" s="6"/>
      <c r="M44" s="6"/>
      <c r="N44" s="6"/>
      <c r="O44" s="6"/>
      <c r="P44" s="6"/>
    </row>
    <row r="45" spans="2:16" ht="46" x14ac:dyDescent="0.35">
      <c r="B45" s="176" t="s">
        <v>2702</v>
      </c>
      <c r="C45" s="27" t="s">
        <v>12</v>
      </c>
      <c r="D45" s="148" t="s">
        <v>1599</v>
      </c>
      <c r="E45" s="304" t="s">
        <v>2641</v>
      </c>
      <c r="F45" s="304"/>
      <c r="G45" s="304"/>
      <c r="H45" s="84" t="s">
        <v>2642</v>
      </c>
      <c r="I45" s="77" t="s">
        <v>2643</v>
      </c>
      <c r="J45" s="6"/>
      <c r="K45" s="6"/>
      <c r="L45" s="6"/>
      <c r="M45" s="6"/>
      <c r="N45" s="6"/>
      <c r="O45" s="6"/>
      <c r="P45" s="6"/>
    </row>
    <row r="46" spans="2:16" ht="46" x14ac:dyDescent="0.35">
      <c r="B46" s="176" t="s">
        <v>2703</v>
      </c>
      <c r="C46" s="27" t="s">
        <v>2644</v>
      </c>
      <c r="D46" s="148" t="s">
        <v>1599</v>
      </c>
      <c r="E46" s="304" t="s">
        <v>2645</v>
      </c>
      <c r="F46" s="304"/>
      <c r="G46" s="304"/>
      <c r="H46" s="84" t="s">
        <v>2646</v>
      </c>
      <c r="I46" s="77" t="s">
        <v>2647</v>
      </c>
      <c r="J46" s="6"/>
      <c r="K46" s="6"/>
      <c r="L46" s="6"/>
      <c r="M46" s="6"/>
      <c r="N46" s="6"/>
      <c r="O46" s="6"/>
      <c r="P46" s="6"/>
    </row>
    <row r="47" spans="2:16" ht="73.5" customHeight="1" x14ac:dyDescent="0.35">
      <c r="B47" s="176" t="s">
        <v>2704</v>
      </c>
      <c r="C47" s="27" t="s">
        <v>1591</v>
      </c>
      <c r="D47" s="148" t="s">
        <v>1599</v>
      </c>
      <c r="E47" s="304" t="s">
        <v>2648</v>
      </c>
      <c r="F47" s="304"/>
      <c r="G47" s="304"/>
      <c r="H47" s="84" t="s">
        <v>2649</v>
      </c>
      <c r="I47" s="77" t="s">
        <v>2650</v>
      </c>
      <c r="J47" s="6"/>
      <c r="K47" s="6"/>
      <c r="L47" s="6"/>
      <c r="M47" s="6"/>
      <c r="N47" s="6"/>
      <c r="O47" s="6"/>
      <c r="P47" s="6"/>
    </row>
    <row r="48" spans="2:16" ht="46" x14ac:dyDescent="0.35">
      <c r="B48" s="176" t="s">
        <v>2705</v>
      </c>
      <c r="C48" s="27" t="s">
        <v>2651</v>
      </c>
      <c r="D48" s="148" t="s">
        <v>1599</v>
      </c>
      <c r="E48" s="304" t="s">
        <v>2652</v>
      </c>
      <c r="F48" s="304"/>
      <c r="G48" s="304"/>
      <c r="H48" s="84" t="s">
        <v>2653</v>
      </c>
      <c r="I48" s="77" t="s">
        <v>2654</v>
      </c>
      <c r="J48" s="6"/>
      <c r="K48" s="6"/>
      <c r="L48" s="6"/>
      <c r="M48" s="6"/>
      <c r="N48" s="6"/>
      <c r="O48" s="6"/>
      <c r="P48" s="6"/>
    </row>
    <row r="49" spans="2:17" ht="59.25" customHeight="1" x14ac:dyDescent="0.35">
      <c r="B49" s="176" t="s">
        <v>2706</v>
      </c>
      <c r="C49" s="27" t="s">
        <v>13</v>
      </c>
      <c r="D49" s="148" t="s">
        <v>1599</v>
      </c>
      <c r="E49" s="304" t="s">
        <v>2655</v>
      </c>
      <c r="F49" s="304"/>
      <c r="G49" s="304"/>
      <c r="H49" s="84" t="s">
        <v>2656</v>
      </c>
      <c r="I49" s="77" t="s">
        <v>2657</v>
      </c>
      <c r="J49" s="6"/>
      <c r="K49" s="6"/>
      <c r="L49" s="6"/>
      <c r="M49" s="6"/>
      <c r="N49" s="6"/>
      <c r="O49" s="6"/>
      <c r="P49" s="6"/>
    </row>
    <row r="50" spans="2:17" ht="102" customHeight="1" x14ac:dyDescent="0.35">
      <c r="B50" s="176" t="s">
        <v>2707</v>
      </c>
      <c r="C50" s="27" t="s">
        <v>2658</v>
      </c>
      <c r="D50" s="148" t="s">
        <v>1599</v>
      </c>
      <c r="E50" s="304" t="s">
        <v>2659</v>
      </c>
      <c r="F50" s="304"/>
      <c r="G50" s="304"/>
      <c r="H50" s="84" t="s">
        <v>2660</v>
      </c>
      <c r="I50" s="77" t="s">
        <v>2661</v>
      </c>
      <c r="J50" s="6"/>
      <c r="K50" s="6"/>
      <c r="L50" s="6"/>
      <c r="M50" s="6"/>
      <c r="N50" s="6"/>
      <c r="O50" s="6"/>
      <c r="P50" s="6"/>
    </row>
    <row r="51" spans="2:17" ht="74.25" customHeight="1" x14ac:dyDescent="0.35">
      <c r="B51" s="176" t="s">
        <v>2708</v>
      </c>
      <c r="C51" s="27" t="s">
        <v>718</v>
      </c>
      <c r="D51" s="148" t="s">
        <v>1599</v>
      </c>
      <c r="E51" s="304" t="s">
        <v>2662</v>
      </c>
      <c r="F51" s="304"/>
      <c r="G51" s="304"/>
      <c r="H51" s="84" t="s">
        <v>2663</v>
      </c>
      <c r="I51" s="77" t="s">
        <v>2664</v>
      </c>
      <c r="J51" s="6"/>
      <c r="K51" s="6"/>
      <c r="L51" s="6"/>
      <c r="M51" s="6"/>
      <c r="N51" s="6"/>
      <c r="O51" s="6"/>
      <c r="P51" s="6"/>
    </row>
    <row r="52" spans="2:17" ht="34.5" x14ac:dyDescent="0.35">
      <c r="B52" s="176" t="s">
        <v>2709</v>
      </c>
      <c r="C52" s="27" t="s">
        <v>770</v>
      </c>
      <c r="D52" s="148" t="s">
        <v>1599</v>
      </c>
      <c r="E52" s="304" t="s">
        <v>2665</v>
      </c>
      <c r="F52" s="304"/>
      <c r="G52" s="304"/>
      <c r="H52" s="84" t="s">
        <v>2666</v>
      </c>
      <c r="I52" s="77" t="s">
        <v>2667</v>
      </c>
      <c r="J52" s="6"/>
      <c r="K52" s="6"/>
      <c r="L52" s="6"/>
      <c r="M52" s="6"/>
      <c r="N52" s="6"/>
      <c r="O52" s="6"/>
      <c r="P52" s="6"/>
    </row>
    <row r="53" spans="2:17" ht="34.5" x14ac:dyDescent="0.35">
      <c r="B53" s="176" t="s">
        <v>2710</v>
      </c>
      <c r="C53" s="27" t="s">
        <v>2668</v>
      </c>
      <c r="D53" s="148" t="s">
        <v>1599</v>
      </c>
      <c r="E53" s="304" t="s">
        <v>2669</v>
      </c>
      <c r="F53" s="304"/>
      <c r="G53" s="304"/>
      <c r="H53" s="84" t="s">
        <v>2670</v>
      </c>
      <c r="I53" s="77" t="s">
        <v>2671</v>
      </c>
      <c r="J53" s="6"/>
      <c r="K53" s="6"/>
      <c r="L53" s="6"/>
      <c r="M53" s="6"/>
      <c r="N53" s="6"/>
      <c r="O53" s="6"/>
      <c r="P53" s="6"/>
    </row>
    <row r="54" spans="2:17" ht="34.5" x14ac:dyDescent="0.35">
      <c r="B54" s="176" t="s">
        <v>2711</v>
      </c>
      <c r="C54" s="27" t="s">
        <v>2672</v>
      </c>
      <c r="D54" s="148" t="s">
        <v>1599</v>
      </c>
      <c r="E54" s="304" t="s">
        <v>2673</v>
      </c>
      <c r="F54" s="304"/>
      <c r="G54" s="304"/>
      <c r="H54" s="84" t="s">
        <v>2674</v>
      </c>
      <c r="I54" s="77" t="s">
        <v>2675</v>
      </c>
      <c r="J54" s="6"/>
      <c r="K54" s="6"/>
      <c r="L54" s="6"/>
      <c r="M54" s="6"/>
      <c r="N54" s="6"/>
      <c r="O54" s="6"/>
      <c r="P54" s="6"/>
    </row>
    <row r="55" spans="2:17" ht="34.5" x14ac:dyDescent="0.35">
      <c r="B55" s="176" t="s">
        <v>2712</v>
      </c>
      <c r="C55" s="27" t="s">
        <v>80</v>
      </c>
      <c r="D55" s="148" t="s">
        <v>1599</v>
      </c>
      <c r="E55" s="304" t="s">
        <v>2676</v>
      </c>
      <c r="F55" s="304"/>
      <c r="G55" s="304"/>
      <c r="H55" s="84" t="s">
        <v>2677</v>
      </c>
      <c r="I55" s="77" t="s">
        <v>2678</v>
      </c>
      <c r="J55" s="6"/>
      <c r="K55" s="6"/>
      <c r="L55" s="6"/>
      <c r="M55" s="6"/>
      <c r="N55" s="6"/>
      <c r="O55" s="6"/>
      <c r="P55" s="6"/>
    </row>
    <row r="56" spans="2:17" ht="34.5" x14ac:dyDescent="0.35">
      <c r="B56" s="176" t="s">
        <v>2713</v>
      </c>
      <c r="C56" s="27" t="s">
        <v>2679</v>
      </c>
      <c r="D56" s="148" t="s">
        <v>1599</v>
      </c>
      <c r="E56" s="304" t="s">
        <v>2680</v>
      </c>
      <c r="F56" s="304"/>
      <c r="G56" s="304"/>
      <c r="H56" s="84" t="s">
        <v>2681</v>
      </c>
      <c r="I56" s="77" t="s">
        <v>2682</v>
      </c>
      <c r="J56" s="6"/>
      <c r="K56" s="6"/>
      <c r="L56" s="6"/>
      <c r="M56" s="6"/>
      <c r="N56" s="6"/>
      <c r="O56" s="6"/>
      <c r="P56" s="6"/>
    </row>
    <row r="57" spans="2:17" ht="34.5" x14ac:dyDescent="0.35">
      <c r="B57" s="176" t="s">
        <v>2714</v>
      </c>
      <c r="C57" s="27" t="s">
        <v>2683</v>
      </c>
      <c r="D57" s="148" t="s">
        <v>1599</v>
      </c>
      <c r="E57" s="304" t="s">
        <v>2684</v>
      </c>
      <c r="F57" s="304"/>
      <c r="G57" s="304"/>
      <c r="H57" s="84" t="s">
        <v>2685</v>
      </c>
      <c r="I57" s="77" t="s">
        <v>2686</v>
      </c>
      <c r="J57" s="6"/>
      <c r="K57" s="6"/>
      <c r="L57" s="6"/>
      <c r="M57" s="6"/>
      <c r="N57" s="6"/>
      <c r="O57" s="6"/>
      <c r="P57" s="6"/>
    </row>
    <row r="58" spans="2:17" ht="34.5" x14ac:dyDescent="0.35">
      <c r="B58" s="176" t="s">
        <v>2715</v>
      </c>
      <c r="C58" s="27" t="s">
        <v>2687</v>
      </c>
      <c r="D58" s="148" t="s">
        <v>1599</v>
      </c>
      <c r="E58" s="304" t="s">
        <v>2688</v>
      </c>
      <c r="F58" s="304"/>
      <c r="G58" s="304"/>
      <c r="H58" s="84" t="s">
        <v>2689</v>
      </c>
      <c r="I58" s="77" t="s">
        <v>2690</v>
      </c>
      <c r="J58" s="6"/>
      <c r="K58" s="6"/>
      <c r="L58" s="6"/>
      <c r="M58" s="6"/>
      <c r="N58" s="6"/>
      <c r="O58" s="6"/>
      <c r="P58" s="6"/>
    </row>
    <row r="59" spans="2:17" ht="78.75" customHeight="1" thickBot="1" x14ac:dyDescent="0.4">
      <c r="B59" s="177" t="s">
        <v>2716</v>
      </c>
      <c r="C59" s="32" t="s">
        <v>9</v>
      </c>
      <c r="D59" s="149" t="s">
        <v>1599</v>
      </c>
      <c r="E59" s="305" t="s">
        <v>2691</v>
      </c>
      <c r="F59" s="305"/>
      <c r="G59" s="305"/>
      <c r="H59" s="160" t="s">
        <v>2692</v>
      </c>
      <c r="I59" s="74" t="s">
        <v>2693</v>
      </c>
      <c r="J59" s="6"/>
      <c r="K59" s="6"/>
      <c r="L59" s="6"/>
      <c r="M59" s="6"/>
      <c r="N59" s="6"/>
      <c r="O59" s="6"/>
      <c r="P59" s="6"/>
    </row>
    <row r="60" spans="2:17" x14ac:dyDescent="0.35">
      <c r="B60" s="6"/>
      <c r="C60" s="6"/>
      <c r="D60" s="6"/>
      <c r="E60" s="6"/>
      <c r="F60" s="6"/>
      <c r="G60" s="6"/>
      <c r="H60" s="6"/>
      <c r="I60" s="6"/>
      <c r="J60" s="6"/>
      <c r="K60" s="6"/>
      <c r="L60" s="6"/>
      <c r="M60" s="6"/>
      <c r="N60" s="6"/>
      <c r="O60" s="6"/>
      <c r="P60" s="6"/>
    </row>
    <row r="61" spans="2:17" ht="15" thickBot="1" x14ac:dyDescent="0.4">
      <c r="B61" s="6"/>
      <c r="C61" s="6"/>
      <c r="D61" s="6"/>
      <c r="E61" s="6"/>
      <c r="F61" s="6"/>
      <c r="G61" s="6"/>
      <c r="H61" s="6"/>
      <c r="I61" s="6"/>
      <c r="J61" s="6"/>
      <c r="K61" s="6"/>
      <c r="L61" s="6"/>
      <c r="M61" s="6"/>
      <c r="N61" s="6"/>
      <c r="O61" s="6"/>
      <c r="P61" s="6"/>
    </row>
    <row r="62" spans="2:17" ht="27.75" customHeight="1" x14ac:dyDescent="0.35">
      <c r="B62" s="232" t="s">
        <v>2118</v>
      </c>
      <c r="C62" s="233"/>
      <c r="D62" s="233"/>
      <c r="E62" s="233"/>
      <c r="F62" s="233"/>
      <c r="G62" s="233"/>
      <c r="H62" s="233"/>
      <c r="I62" s="233"/>
      <c r="J62" s="233"/>
      <c r="K62" s="233"/>
      <c r="L62" s="233"/>
      <c r="M62" s="233"/>
      <c r="N62" s="233"/>
      <c r="O62" s="233"/>
      <c r="P62" s="233"/>
      <c r="Q62" s="234"/>
    </row>
    <row r="63" spans="2:17" ht="27" customHeight="1" x14ac:dyDescent="0.35">
      <c r="B63" s="235" t="s">
        <v>2010</v>
      </c>
      <c r="C63" s="236"/>
      <c r="D63" s="236"/>
      <c r="E63" s="236"/>
      <c r="F63" s="236"/>
      <c r="G63" s="236"/>
      <c r="H63" s="236"/>
      <c r="I63" s="236"/>
      <c r="J63" s="236"/>
      <c r="K63" s="236"/>
      <c r="L63" s="236"/>
      <c r="M63" s="236"/>
      <c r="N63" s="236"/>
      <c r="O63" s="236"/>
      <c r="P63" s="236"/>
      <c r="Q63" s="237"/>
    </row>
    <row r="64" spans="2:17" x14ac:dyDescent="0.35">
      <c r="B64" s="238" t="s">
        <v>2784</v>
      </c>
      <c r="C64" s="239"/>
      <c r="D64" s="239"/>
      <c r="E64" s="239"/>
      <c r="F64" s="239"/>
      <c r="G64" s="239"/>
      <c r="H64" s="239"/>
      <c r="I64" s="239"/>
      <c r="J64" s="239"/>
      <c r="K64" s="239"/>
      <c r="L64" s="239"/>
      <c r="M64" s="239"/>
      <c r="N64" s="239"/>
      <c r="O64" s="239"/>
      <c r="P64" s="239"/>
      <c r="Q64" s="240"/>
    </row>
    <row r="65" spans="2:17" ht="18" customHeight="1" x14ac:dyDescent="0.35">
      <c r="B65" s="238" t="s">
        <v>2011</v>
      </c>
      <c r="C65" s="239"/>
      <c r="D65" s="239"/>
      <c r="E65" s="239"/>
      <c r="F65" s="239"/>
      <c r="G65" s="239"/>
      <c r="H65" s="239"/>
      <c r="I65" s="239"/>
      <c r="J65" s="239"/>
      <c r="K65" s="239"/>
      <c r="L65" s="239"/>
      <c r="M65" s="239"/>
      <c r="N65" s="239"/>
      <c r="O65" s="239"/>
      <c r="P65" s="239"/>
      <c r="Q65" s="240"/>
    </row>
    <row r="66" spans="2:17" ht="17.25" customHeight="1" x14ac:dyDescent="0.35">
      <c r="B66" s="238" t="s">
        <v>2012</v>
      </c>
      <c r="C66" s="239"/>
      <c r="D66" s="239"/>
      <c r="E66" s="239"/>
      <c r="F66" s="239"/>
      <c r="G66" s="239"/>
      <c r="H66" s="239"/>
      <c r="I66" s="239"/>
      <c r="J66" s="239"/>
      <c r="K66" s="239"/>
      <c r="L66" s="239"/>
      <c r="M66" s="239"/>
      <c r="N66" s="239"/>
      <c r="O66" s="239"/>
      <c r="P66" s="239"/>
      <c r="Q66" s="240"/>
    </row>
    <row r="67" spans="2:17" x14ac:dyDescent="0.35">
      <c r="B67" s="235" t="s">
        <v>2785</v>
      </c>
      <c r="C67" s="236"/>
      <c r="D67" s="236"/>
      <c r="E67" s="236"/>
      <c r="F67" s="236"/>
      <c r="G67" s="236"/>
      <c r="H67" s="236"/>
      <c r="I67" s="236"/>
      <c r="J67" s="236"/>
      <c r="K67" s="236"/>
      <c r="L67" s="236"/>
      <c r="M67" s="236"/>
      <c r="N67" s="236"/>
      <c r="O67" s="236"/>
      <c r="P67" s="236"/>
      <c r="Q67" s="237"/>
    </row>
    <row r="68" spans="2:17" ht="15" thickBot="1" x14ac:dyDescent="0.4">
      <c r="B68" s="241" t="s">
        <v>1733</v>
      </c>
      <c r="C68" s="242"/>
      <c r="D68" s="242"/>
      <c r="E68" s="242"/>
      <c r="F68" s="242"/>
      <c r="G68" s="242"/>
      <c r="H68" s="242"/>
      <c r="I68" s="242"/>
      <c r="J68" s="242"/>
      <c r="K68" s="242"/>
      <c r="L68" s="242"/>
      <c r="M68" s="242"/>
      <c r="N68" s="242"/>
      <c r="O68" s="242"/>
      <c r="P68" s="242"/>
      <c r="Q68" s="243"/>
    </row>
    <row r="69" spans="2:17" x14ac:dyDescent="0.35">
      <c r="B69" s="6"/>
      <c r="C69" s="6"/>
      <c r="D69" s="6"/>
      <c r="E69" s="6"/>
      <c r="F69" s="6"/>
      <c r="G69" s="6"/>
      <c r="H69" s="6"/>
      <c r="I69" s="6"/>
      <c r="J69" s="6"/>
      <c r="K69" s="6"/>
      <c r="L69" s="6"/>
      <c r="M69" s="6"/>
      <c r="N69" s="6"/>
      <c r="O69" s="6"/>
      <c r="P69" s="6"/>
    </row>
    <row r="70" spans="2:17" x14ac:dyDescent="0.35">
      <c r="B70" s="6"/>
      <c r="C70" s="6"/>
      <c r="D70" s="6"/>
      <c r="E70" s="6"/>
      <c r="F70" s="6"/>
      <c r="G70" s="6"/>
      <c r="H70" s="6"/>
      <c r="I70" s="6"/>
      <c r="J70" s="6"/>
      <c r="K70" s="6"/>
      <c r="L70" s="6"/>
      <c r="M70" s="6"/>
      <c r="N70" s="6"/>
      <c r="O70" s="6"/>
      <c r="P70" s="6"/>
    </row>
    <row r="71" spans="2:17" x14ac:dyDescent="0.35">
      <c r="B71" s="6"/>
      <c r="C71" s="6"/>
      <c r="D71" s="6"/>
      <c r="E71" s="6"/>
      <c r="F71" s="6"/>
      <c r="G71" s="6"/>
      <c r="H71" s="6"/>
      <c r="I71" s="6"/>
      <c r="J71" s="6"/>
      <c r="K71" s="6"/>
      <c r="L71" s="6"/>
      <c r="M71" s="6"/>
      <c r="N71" s="6"/>
      <c r="O71" s="6"/>
      <c r="P71" s="6"/>
    </row>
    <row r="72" spans="2:17" x14ac:dyDescent="0.35">
      <c r="B72" s="6"/>
      <c r="C72" s="6"/>
      <c r="D72" s="6"/>
      <c r="E72" s="6"/>
      <c r="F72" s="6"/>
      <c r="G72" s="6"/>
      <c r="H72" s="6"/>
      <c r="I72" s="6"/>
      <c r="J72" s="6"/>
      <c r="K72" s="6"/>
      <c r="L72" s="6"/>
      <c r="M72" s="6"/>
      <c r="N72" s="6"/>
      <c r="O72" s="6"/>
      <c r="P72" s="6"/>
    </row>
    <row r="73" spans="2:17" x14ac:dyDescent="0.35">
      <c r="B73" s="6"/>
      <c r="C73" s="6"/>
      <c r="D73" s="6"/>
      <c r="E73" s="6"/>
      <c r="F73" s="6"/>
      <c r="G73" s="6"/>
      <c r="H73" s="6"/>
      <c r="I73" s="6"/>
      <c r="J73" s="6"/>
      <c r="K73" s="6"/>
      <c r="L73" s="6"/>
      <c r="M73" s="6"/>
      <c r="N73" s="6"/>
      <c r="O73" s="6"/>
      <c r="P73" s="6"/>
    </row>
    <row r="74" spans="2:17" x14ac:dyDescent="0.35">
      <c r="B74" s="6"/>
      <c r="C74" s="6"/>
      <c r="D74" s="6"/>
      <c r="E74" s="6"/>
      <c r="F74" s="6"/>
      <c r="G74" s="6"/>
      <c r="H74" s="6"/>
      <c r="I74" s="6"/>
      <c r="J74" s="6"/>
      <c r="K74" s="6"/>
      <c r="L74" s="6"/>
      <c r="M74" s="6"/>
      <c r="N74" s="6"/>
      <c r="O74" s="6"/>
      <c r="P74" s="6"/>
    </row>
    <row r="75" spans="2:17" x14ac:dyDescent="0.35">
      <c r="B75" s="6"/>
      <c r="C75" s="6"/>
      <c r="D75" s="6"/>
      <c r="E75" s="6"/>
      <c r="F75" s="6"/>
      <c r="G75" s="6"/>
      <c r="H75" s="6"/>
      <c r="I75" s="6"/>
      <c r="J75" s="6"/>
      <c r="K75" s="6"/>
      <c r="L75" s="6"/>
      <c r="M75" s="6"/>
      <c r="N75" s="6"/>
      <c r="O75" s="6"/>
      <c r="P75" s="6"/>
    </row>
    <row r="76" spans="2:17" x14ac:dyDescent="0.35">
      <c r="B76" s="6"/>
      <c r="C76" s="6"/>
      <c r="D76" s="6"/>
      <c r="E76" s="6"/>
      <c r="F76" s="6"/>
      <c r="G76" s="6"/>
      <c r="H76" s="6"/>
      <c r="I76" s="6"/>
      <c r="J76" s="6"/>
      <c r="K76" s="6"/>
      <c r="L76" s="6"/>
      <c r="M76" s="6"/>
      <c r="N76" s="6"/>
      <c r="O76" s="6"/>
      <c r="P76" s="6"/>
    </row>
    <row r="77" spans="2:17" x14ac:dyDescent="0.35">
      <c r="B77" s="6"/>
      <c r="C77" s="6"/>
      <c r="D77" s="6"/>
      <c r="E77" s="6"/>
      <c r="F77" s="6"/>
      <c r="G77" s="6"/>
      <c r="H77" s="6"/>
      <c r="I77" s="6"/>
      <c r="J77" s="6"/>
      <c r="K77" s="6"/>
      <c r="L77" s="6"/>
      <c r="M77" s="6"/>
      <c r="N77" s="6"/>
      <c r="O77" s="6"/>
      <c r="P77" s="6"/>
    </row>
    <row r="78" spans="2:17" x14ac:dyDescent="0.35">
      <c r="B78" s="6"/>
      <c r="C78" s="6"/>
      <c r="D78" s="6"/>
      <c r="E78" s="6"/>
      <c r="F78" s="6"/>
      <c r="G78" s="6"/>
      <c r="H78" s="6"/>
      <c r="I78" s="6"/>
      <c r="J78" s="6"/>
      <c r="K78" s="6"/>
      <c r="L78" s="6"/>
      <c r="M78" s="6"/>
      <c r="N78" s="6"/>
      <c r="O78" s="6"/>
      <c r="P78" s="6"/>
    </row>
    <row r="79" spans="2:17" x14ac:dyDescent="0.35">
      <c r="B79" s="6"/>
      <c r="C79" s="6"/>
      <c r="D79" s="6"/>
      <c r="E79" s="6"/>
      <c r="F79" s="6"/>
      <c r="G79" s="6"/>
      <c r="H79" s="6"/>
      <c r="I79" s="6"/>
      <c r="J79" s="6"/>
      <c r="K79" s="6"/>
      <c r="L79" s="6"/>
      <c r="M79" s="6"/>
      <c r="N79" s="6"/>
      <c r="O79" s="6"/>
      <c r="P79" s="6"/>
    </row>
    <row r="80" spans="2:17" x14ac:dyDescent="0.35">
      <c r="B80" s="6"/>
      <c r="C80" s="6"/>
      <c r="D80" s="6"/>
      <c r="E80" s="6"/>
      <c r="F80" s="6"/>
      <c r="G80" s="6"/>
      <c r="H80" s="6"/>
      <c r="I80" s="6"/>
      <c r="J80" s="6"/>
      <c r="K80" s="6"/>
      <c r="L80" s="6"/>
      <c r="M80" s="6"/>
      <c r="N80" s="6"/>
      <c r="O80" s="6"/>
      <c r="P80" s="6"/>
    </row>
    <row r="81" spans="2:16" x14ac:dyDescent="0.35">
      <c r="B81" s="6"/>
      <c r="C81" s="6"/>
      <c r="D81" s="6"/>
      <c r="E81" s="6"/>
      <c r="F81" s="6"/>
      <c r="G81" s="6"/>
      <c r="H81" s="6"/>
      <c r="I81" s="6"/>
      <c r="J81" s="6"/>
      <c r="K81" s="6"/>
      <c r="L81" s="6"/>
      <c r="M81" s="6"/>
      <c r="N81" s="6"/>
      <c r="O81" s="6"/>
      <c r="P81" s="6"/>
    </row>
    <row r="82" spans="2:16" x14ac:dyDescent="0.35">
      <c r="B82" s="6"/>
      <c r="C82" s="6"/>
      <c r="D82" s="6"/>
      <c r="E82" s="6"/>
      <c r="F82" s="6"/>
      <c r="G82" s="6"/>
      <c r="H82" s="6"/>
      <c r="I82" s="6"/>
      <c r="J82" s="6"/>
      <c r="K82" s="6"/>
      <c r="L82" s="6"/>
      <c r="M82" s="6"/>
      <c r="N82" s="6"/>
      <c r="O82" s="6"/>
      <c r="P82" s="6"/>
    </row>
    <row r="83" spans="2:16" x14ac:dyDescent="0.35">
      <c r="B83" s="6"/>
      <c r="C83" s="6"/>
      <c r="D83" s="6"/>
      <c r="E83" s="6"/>
      <c r="F83" s="6"/>
      <c r="G83" s="6"/>
      <c r="H83" s="6"/>
      <c r="I83" s="6"/>
      <c r="J83" s="6"/>
      <c r="K83" s="6"/>
      <c r="L83" s="6"/>
      <c r="M83" s="6"/>
      <c r="N83" s="6"/>
      <c r="O83" s="6"/>
      <c r="P83" s="6"/>
    </row>
    <row r="84" spans="2:16" x14ac:dyDescent="0.35">
      <c r="B84" s="6"/>
      <c r="C84" s="6"/>
      <c r="D84" s="6"/>
      <c r="E84" s="6"/>
      <c r="F84" s="6"/>
      <c r="G84" s="6"/>
      <c r="H84" s="6"/>
      <c r="I84" s="6"/>
      <c r="J84" s="6"/>
      <c r="K84" s="6"/>
      <c r="L84" s="6"/>
      <c r="M84" s="6"/>
      <c r="N84" s="6"/>
      <c r="O84" s="6"/>
      <c r="P84" s="6"/>
    </row>
    <row r="85" spans="2:16" x14ac:dyDescent="0.35">
      <c r="B85" s="6"/>
      <c r="C85" s="6"/>
      <c r="D85" s="6"/>
      <c r="E85" s="6"/>
      <c r="F85" s="6"/>
      <c r="G85" s="6"/>
      <c r="H85" s="6"/>
      <c r="I85" s="6"/>
      <c r="J85" s="6"/>
      <c r="K85" s="6"/>
      <c r="L85" s="6"/>
      <c r="M85" s="6"/>
      <c r="N85" s="6"/>
      <c r="O85" s="6"/>
      <c r="P85" s="6"/>
    </row>
    <row r="86" spans="2:16" x14ac:dyDescent="0.35">
      <c r="B86" s="6"/>
      <c r="C86" s="6"/>
      <c r="D86" s="6"/>
      <c r="E86" s="6"/>
      <c r="F86" s="6"/>
      <c r="G86" s="6"/>
      <c r="H86" s="6"/>
      <c r="I86" s="6"/>
      <c r="J86" s="6"/>
      <c r="K86" s="6"/>
      <c r="L86" s="6"/>
      <c r="M86" s="6"/>
      <c r="N86" s="6"/>
      <c r="O86" s="6"/>
      <c r="P86" s="6"/>
    </row>
    <row r="87" spans="2:16" x14ac:dyDescent="0.35">
      <c r="B87" s="6"/>
      <c r="C87" s="6"/>
      <c r="D87" s="6"/>
      <c r="E87" s="6"/>
      <c r="F87" s="6"/>
      <c r="G87" s="6"/>
      <c r="H87" s="6"/>
      <c r="I87" s="6"/>
      <c r="J87" s="6"/>
      <c r="K87" s="6"/>
      <c r="L87" s="6"/>
      <c r="M87" s="6"/>
      <c r="N87" s="6"/>
      <c r="O87" s="6"/>
      <c r="P87" s="6"/>
    </row>
    <row r="88" spans="2:16" x14ac:dyDescent="0.35">
      <c r="B88" s="6"/>
      <c r="C88" s="6"/>
      <c r="D88" s="6"/>
      <c r="E88" s="6"/>
      <c r="F88" s="6"/>
      <c r="G88" s="6"/>
      <c r="H88" s="6"/>
      <c r="I88" s="6"/>
      <c r="J88" s="6"/>
      <c r="K88" s="6"/>
      <c r="L88" s="6"/>
      <c r="M88" s="6"/>
      <c r="N88" s="6"/>
      <c r="O88" s="6"/>
      <c r="P88" s="6"/>
    </row>
    <row r="89" spans="2:16" x14ac:dyDescent="0.35">
      <c r="B89" s="6"/>
      <c r="C89" s="6"/>
      <c r="D89" s="6"/>
      <c r="E89" s="6"/>
      <c r="F89" s="6"/>
      <c r="G89" s="6"/>
      <c r="H89" s="6"/>
      <c r="I89" s="6"/>
      <c r="J89" s="6"/>
      <c r="K89" s="6"/>
      <c r="L89" s="6"/>
      <c r="M89" s="6"/>
      <c r="N89" s="6"/>
      <c r="O89" s="6"/>
      <c r="P89" s="6"/>
    </row>
    <row r="90" spans="2:16" x14ac:dyDescent="0.35">
      <c r="B90" s="6"/>
      <c r="C90" s="6"/>
      <c r="D90" s="6"/>
      <c r="E90" s="6"/>
      <c r="F90" s="6"/>
      <c r="G90" s="6"/>
      <c r="H90" s="6"/>
      <c r="I90" s="6"/>
      <c r="J90" s="6"/>
      <c r="K90" s="6"/>
      <c r="L90" s="6"/>
      <c r="M90" s="6"/>
      <c r="N90" s="6"/>
      <c r="O90" s="6"/>
      <c r="P90" s="6"/>
    </row>
    <row r="91" spans="2:16" x14ac:dyDescent="0.35">
      <c r="B91" s="6"/>
      <c r="C91" s="6"/>
      <c r="D91" s="6"/>
      <c r="E91" s="6"/>
      <c r="F91" s="6"/>
      <c r="G91" s="6"/>
      <c r="H91" s="6"/>
      <c r="I91" s="6"/>
      <c r="J91" s="6"/>
      <c r="K91" s="6"/>
      <c r="L91" s="6"/>
      <c r="M91" s="6"/>
      <c r="N91" s="6"/>
      <c r="O91" s="6"/>
      <c r="P91" s="6"/>
    </row>
    <row r="92" spans="2:16" x14ac:dyDescent="0.35">
      <c r="B92" s="6"/>
      <c r="C92" s="6"/>
      <c r="D92" s="6"/>
      <c r="E92" s="6"/>
      <c r="F92" s="6"/>
      <c r="G92" s="6"/>
      <c r="H92" s="6"/>
      <c r="I92" s="6"/>
      <c r="J92" s="6"/>
      <c r="K92" s="6"/>
      <c r="L92" s="6"/>
      <c r="M92" s="6"/>
      <c r="N92" s="6"/>
      <c r="O92" s="6"/>
      <c r="P92" s="6"/>
    </row>
    <row r="93" spans="2:16" x14ac:dyDescent="0.35">
      <c r="B93" s="6"/>
      <c r="C93" s="6"/>
      <c r="D93" s="6"/>
      <c r="E93" s="6"/>
      <c r="F93" s="6"/>
      <c r="G93" s="6"/>
      <c r="H93" s="6"/>
      <c r="I93" s="6"/>
      <c r="J93" s="6"/>
      <c r="K93" s="6"/>
      <c r="L93" s="6"/>
      <c r="M93" s="6"/>
      <c r="N93" s="6"/>
      <c r="O93" s="6"/>
      <c r="P93" s="6"/>
    </row>
    <row r="94" spans="2:16" x14ac:dyDescent="0.35">
      <c r="B94" s="6"/>
      <c r="C94" s="6"/>
      <c r="D94" s="6"/>
      <c r="E94" s="6"/>
      <c r="F94" s="6"/>
      <c r="G94" s="6"/>
      <c r="H94" s="6"/>
      <c r="I94" s="6"/>
      <c r="J94" s="6"/>
      <c r="K94" s="6"/>
      <c r="L94" s="6"/>
      <c r="M94" s="6"/>
      <c r="N94" s="6"/>
      <c r="O94" s="6"/>
      <c r="P94" s="6"/>
    </row>
    <row r="95" spans="2:16" x14ac:dyDescent="0.35">
      <c r="B95" s="6"/>
      <c r="C95" s="6"/>
      <c r="D95" s="6"/>
      <c r="E95" s="6"/>
      <c r="F95" s="6"/>
      <c r="G95" s="6"/>
      <c r="H95" s="6"/>
      <c r="I95" s="6"/>
      <c r="J95" s="6"/>
      <c r="K95" s="6"/>
      <c r="L95" s="6"/>
      <c r="M95" s="6"/>
      <c r="N95" s="6"/>
      <c r="O95" s="6"/>
      <c r="P95" s="6"/>
    </row>
    <row r="96" spans="2:16" x14ac:dyDescent="0.35">
      <c r="B96" s="6"/>
      <c r="C96" s="6"/>
      <c r="D96" s="6"/>
      <c r="E96" s="6"/>
      <c r="F96" s="6"/>
      <c r="G96" s="6"/>
      <c r="H96" s="6"/>
      <c r="I96" s="6"/>
      <c r="J96" s="6"/>
      <c r="K96" s="6"/>
      <c r="L96" s="6"/>
      <c r="M96" s="6"/>
      <c r="N96" s="6"/>
      <c r="O96" s="6"/>
      <c r="P96" s="6"/>
    </row>
    <row r="97" spans="2:16" x14ac:dyDescent="0.35">
      <c r="B97" s="6"/>
      <c r="C97" s="6"/>
      <c r="D97" s="6"/>
      <c r="E97" s="6"/>
      <c r="F97" s="6"/>
      <c r="G97" s="6"/>
      <c r="H97" s="6"/>
      <c r="I97" s="6"/>
      <c r="J97" s="6"/>
      <c r="K97" s="6"/>
      <c r="L97" s="6"/>
      <c r="M97" s="6"/>
      <c r="N97" s="6"/>
      <c r="O97" s="6"/>
      <c r="P97" s="6"/>
    </row>
    <row r="98" spans="2:16" x14ac:dyDescent="0.35">
      <c r="B98" s="6"/>
      <c r="C98" s="6"/>
      <c r="D98" s="6"/>
      <c r="E98" s="6"/>
      <c r="F98" s="6"/>
      <c r="G98" s="6"/>
      <c r="H98" s="6"/>
      <c r="I98" s="6"/>
      <c r="J98" s="6"/>
      <c r="K98" s="6"/>
      <c r="L98" s="6"/>
      <c r="M98" s="6"/>
      <c r="N98" s="6"/>
      <c r="O98" s="6"/>
      <c r="P98" s="6"/>
    </row>
    <row r="99" spans="2:16" x14ac:dyDescent="0.35">
      <c r="B99" s="6"/>
      <c r="C99" s="6"/>
      <c r="D99" s="6"/>
      <c r="E99" s="6"/>
      <c r="F99" s="6"/>
      <c r="G99" s="6"/>
      <c r="H99" s="6"/>
      <c r="I99" s="6"/>
      <c r="J99" s="6"/>
      <c r="K99" s="6"/>
      <c r="L99" s="6"/>
      <c r="M99" s="6"/>
      <c r="N99" s="6"/>
      <c r="O99" s="6"/>
      <c r="P99" s="6"/>
    </row>
    <row r="100" spans="2:16" x14ac:dyDescent="0.35">
      <c r="B100" s="6"/>
      <c r="C100" s="6"/>
      <c r="D100" s="6"/>
      <c r="E100" s="6"/>
      <c r="F100" s="6"/>
      <c r="G100" s="6"/>
      <c r="H100" s="6"/>
      <c r="I100" s="6"/>
      <c r="J100" s="6"/>
      <c r="K100" s="6"/>
      <c r="L100" s="6"/>
      <c r="M100" s="6"/>
      <c r="N100" s="6"/>
      <c r="O100" s="6"/>
      <c r="P100" s="6"/>
    </row>
    <row r="101" spans="2:16" x14ac:dyDescent="0.35">
      <c r="B101" s="6"/>
      <c r="C101" s="6"/>
      <c r="D101" s="6"/>
      <c r="E101" s="6"/>
      <c r="F101" s="6"/>
      <c r="G101" s="6"/>
      <c r="H101" s="6"/>
      <c r="I101" s="6"/>
      <c r="J101" s="6"/>
      <c r="K101" s="6"/>
      <c r="L101" s="6"/>
      <c r="M101" s="6"/>
      <c r="N101" s="6"/>
      <c r="O101" s="6"/>
      <c r="P101" s="6"/>
    </row>
    <row r="102" spans="2:16" x14ac:dyDescent="0.35">
      <c r="B102" s="6"/>
      <c r="C102" s="6"/>
      <c r="D102" s="6"/>
      <c r="E102" s="6"/>
      <c r="F102" s="6"/>
      <c r="G102" s="6"/>
      <c r="H102" s="6"/>
      <c r="I102" s="6"/>
      <c r="J102" s="6"/>
      <c r="K102" s="6"/>
      <c r="L102" s="6"/>
      <c r="M102" s="6"/>
      <c r="N102" s="6"/>
      <c r="O102" s="6"/>
      <c r="P102" s="6"/>
    </row>
    <row r="103" spans="2:16" x14ac:dyDescent="0.35">
      <c r="B103" s="6"/>
      <c r="C103" s="6"/>
      <c r="D103" s="6"/>
      <c r="E103" s="6"/>
      <c r="F103" s="6"/>
      <c r="G103" s="6"/>
      <c r="H103" s="6"/>
      <c r="I103" s="6"/>
      <c r="J103" s="6"/>
      <c r="K103" s="6"/>
      <c r="L103" s="6"/>
      <c r="M103" s="6"/>
      <c r="N103" s="6"/>
      <c r="O103" s="6"/>
      <c r="P103" s="6"/>
    </row>
    <row r="104" spans="2:16" x14ac:dyDescent="0.35">
      <c r="B104" s="6"/>
      <c r="C104" s="6"/>
      <c r="D104" s="6"/>
      <c r="E104" s="6"/>
      <c r="F104" s="6"/>
      <c r="G104" s="6"/>
      <c r="H104" s="6"/>
      <c r="I104" s="6"/>
      <c r="J104" s="6"/>
      <c r="K104" s="6"/>
      <c r="L104" s="6"/>
      <c r="M104" s="6"/>
      <c r="N104" s="6"/>
      <c r="O104" s="6"/>
      <c r="P104" s="6"/>
    </row>
    <row r="105" spans="2:16" x14ac:dyDescent="0.35">
      <c r="B105" s="6"/>
      <c r="C105" s="6"/>
      <c r="D105" s="6"/>
      <c r="E105" s="6"/>
      <c r="F105" s="6"/>
      <c r="G105" s="6"/>
      <c r="H105" s="6"/>
      <c r="I105" s="6"/>
      <c r="J105" s="6"/>
      <c r="K105" s="6"/>
      <c r="L105" s="6"/>
      <c r="M105" s="6"/>
      <c r="N105" s="6"/>
      <c r="O105" s="6"/>
      <c r="P105" s="6"/>
    </row>
    <row r="106" spans="2:16" x14ac:dyDescent="0.35">
      <c r="B106" s="6"/>
      <c r="C106" s="6"/>
      <c r="D106" s="6"/>
      <c r="E106" s="6"/>
      <c r="F106" s="6"/>
      <c r="G106" s="6"/>
      <c r="H106" s="6"/>
      <c r="I106" s="6"/>
      <c r="J106" s="6"/>
      <c r="K106" s="6"/>
      <c r="L106" s="6"/>
      <c r="M106" s="6"/>
      <c r="N106" s="6"/>
      <c r="O106" s="6"/>
      <c r="P106" s="6"/>
    </row>
    <row r="107" spans="2:16" x14ac:dyDescent="0.35">
      <c r="B107" s="6"/>
      <c r="C107" s="6"/>
      <c r="D107" s="6"/>
      <c r="E107" s="6"/>
      <c r="F107" s="6"/>
      <c r="G107" s="6"/>
      <c r="H107" s="6"/>
      <c r="I107" s="6"/>
      <c r="J107" s="6"/>
      <c r="K107" s="6"/>
      <c r="L107" s="6"/>
      <c r="M107" s="6"/>
      <c r="N107" s="6"/>
      <c r="O107" s="6"/>
      <c r="P107" s="6"/>
    </row>
    <row r="108" spans="2:16" x14ac:dyDescent="0.35">
      <c r="B108" s="6"/>
      <c r="C108" s="6"/>
      <c r="D108" s="6"/>
      <c r="E108" s="6"/>
      <c r="F108" s="6"/>
      <c r="G108" s="6"/>
      <c r="H108" s="6"/>
      <c r="I108" s="6"/>
      <c r="J108" s="6"/>
      <c r="K108" s="6"/>
      <c r="L108" s="6"/>
      <c r="M108" s="6"/>
      <c r="N108" s="6"/>
      <c r="O108" s="6"/>
      <c r="P108" s="6"/>
    </row>
    <row r="109" spans="2:16" x14ac:dyDescent="0.35">
      <c r="B109" s="6"/>
      <c r="C109" s="6"/>
      <c r="D109" s="6"/>
      <c r="E109" s="6"/>
      <c r="F109" s="6"/>
      <c r="G109" s="6"/>
      <c r="H109" s="6"/>
      <c r="I109" s="6"/>
      <c r="J109" s="6"/>
      <c r="K109" s="6"/>
      <c r="L109" s="6"/>
      <c r="M109" s="6"/>
      <c r="N109" s="6"/>
      <c r="O109" s="6"/>
      <c r="P109" s="6"/>
    </row>
    <row r="110" spans="2:16" x14ac:dyDescent="0.35">
      <c r="B110" s="6"/>
      <c r="C110" s="6"/>
      <c r="D110" s="6"/>
      <c r="E110" s="6"/>
      <c r="F110" s="6"/>
      <c r="G110" s="6"/>
      <c r="H110" s="6"/>
      <c r="I110" s="6"/>
      <c r="J110" s="6"/>
      <c r="K110" s="6"/>
      <c r="L110" s="6"/>
      <c r="M110" s="6"/>
      <c r="N110" s="6"/>
      <c r="O110" s="6"/>
      <c r="P110" s="6"/>
    </row>
    <row r="111" spans="2:16" x14ac:dyDescent="0.35">
      <c r="B111" s="6"/>
      <c r="C111" s="6"/>
      <c r="D111" s="6"/>
      <c r="E111" s="6"/>
      <c r="F111" s="6"/>
      <c r="G111" s="6"/>
      <c r="H111" s="6"/>
      <c r="I111" s="6"/>
      <c r="J111" s="6"/>
      <c r="K111" s="6"/>
      <c r="L111" s="6"/>
      <c r="M111" s="6"/>
      <c r="N111" s="6"/>
      <c r="O111" s="6"/>
      <c r="P111" s="6"/>
    </row>
    <row r="112" spans="2:16" x14ac:dyDescent="0.35">
      <c r="B112" s="6"/>
      <c r="C112" s="6"/>
      <c r="D112" s="6"/>
      <c r="E112" s="6"/>
      <c r="F112" s="6"/>
      <c r="G112" s="6"/>
      <c r="H112" s="6"/>
      <c r="I112" s="6"/>
      <c r="J112" s="6"/>
      <c r="K112" s="6"/>
      <c r="L112" s="6"/>
      <c r="M112" s="6"/>
      <c r="N112" s="6"/>
      <c r="O112" s="6"/>
      <c r="P112" s="6"/>
    </row>
    <row r="113" spans="2:16" x14ac:dyDescent="0.35">
      <c r="B113" s="6"/>
      <c r="C113" s="6"/>
      <c r="D113" s="6"/>
      <c r="E113" s="6"/>
      <c r="F113" s="6"/>
      <c r="G113" s="6"/>
      <c r="H113" s="6"/>
      <c r="I113" s="6"/>
      <c r="J113" s="6"/>
      <c r="K113" s="6"/>
      <c r="L113" s="6"/>
      <c r="M113" s="6"/>
      <c r="N113" s="6"/>
      <c r="O113" s="6"/>
      <c r="P113" s="6"/>
    </row>
    <row r="114" spans="2:16" x14ac:dyDescent="0.35">
      <c r="I114" s="6"/>
      <c r="J114" s="6"/>
      <c r="K114" s="6"/>
      <c r="L114" s="6"/>
      <c r="M114" s="6"/>
      <c r="N114" s="6"/>
      <c r="O114" s="6"/>
      <c r="P114" s="6"/>
    </row>
    <row r="115" spans="2:16" x14ac:dyDescent="0.35">
      <c r="I115" s="6"/>
      <c r="J115" s="6"/>
      <c r="K115" s="6"/>
      <c r="L115" s="6"/>
      <c r="M115" s="6"/>
      <c r="N115" s="6"/>
      <c r="O115" s="6"/>
      <c r="P115" s="6"/>
    </row>
    <row r="116" spans="2:16" x14ac:dyDescent="0.35">
      <c r="I116" s="6"/>
      <c r="J116" s="6"/>
      <c r="K116" s="6"/>
      <c r="L116" s="6"/>
      <c r="M116" s="6"/>
      <c r="N116" s="6"/>
      <c r="O116" s="6"/>
      <c r="P116" s="6"/>
    </row>
    <row r="117" spans="2:16" x14ac:dyDescent="0.35">
      <c r="I117" s="6"/>
      <c r="J117" s="6"/>
      <c r="K117" s="6"/>
      <c r="L117" s="6"/>
      <c r="M117" s="6"/>
      <c r="N117" s="6"/>
      <c r="O117" s="6"/>
      <c r="P117" s="6"/>
    </row>
    <row r="118" spans="2:16" x14ac:dyDescent="0.35">
      <c r="I118" s="6"/>
      <c r="J118" s="6"/>
      <c r="K118" s="6"/>
      <c r="L118" s="6"/>
      <c r="M118" s="6"/>
      <c r="N118" s="6"/>
      <c r="O118" s="6"/>
      <c r="P118" s="6"/>
    </row>
    <row r="119" spans="2:16" x14ac:dyDescent="0.35">
      <c r="L119" s="6"/>
      <c r="M119" s="6"/>
      <c r="N119" s="6"/>
      <c r="O119" s="6"/>
      <c r="P119" s="6"/>
    </row>
    <row r="120" spans="2:16" x14ac:dyDescent="0.35">
      <c r="L120" s="6"/>
      <c r="M120" s="6"/>
      <c r="N120" s="6"/>
      <c r="O120" s="6"/>
      <c r="P120" s="6"/>
    </row>
  </sheetData>
  <sheetProtection algorithmName="SHA-512" hashValue="MmqiGje5PlcMY76A9qBu35Tshrbzcc+9YB1ATrb2Uj4ESsnfnQ7ZHjWqPmiHk+XU5G4+U5IW930zWkuCThjsUg==" saltValue="q7iC4zrSZ70RJVDIA0s0mQ==" spinCount="100000" sheet="1" objects="1" scenarios="1"/>
  <protectedRanges>
    <protectedRange algorithmName="SHA-512" hashValue="HRAvuTWMhIJoJn9L+Ove/kKCtARWGnqGmR7iaIVmLmMR9YWnJr7A6yjTCjzy6ZB67PvVX4ScVNe4HmsX3m4YnA==" saltValue="AqcHyZuJRKKMwcLLBmhscA==" spinCount="100000" sqref="B7:G14 B20:G22" name="Range1"/>
  </protectedRanges>
  <mergeCells count="59">
    <mergeCell ref="E34:G34"/>
    <mergeCell ref="E35:G35"/>
    <mergeCell ref="E26:G26"/>
    <mergeCell ref="E30:G30"/>
    <mergeCell ref="E31:G31"/>
    <mergeCell ref="E29:G29"/>
    <mergeCell ref="B20:G20"/>
    <mergeCell ref="B21:G21"/>
    <mergeCell ref="E32:G32"/>
    <mergeCell ref="E33:G33"/>
    <mergeCell ref="B22:G22"/>
    <mergeCell ref="B7:G7"/>
    <mergeCell ref="B12:G12"/>
    <mergeCell ref="B13:G13"/>
    <mergeCell ref="B14:G14"/>
    <mergeCell ref="B15:G15"/>
    <mergeCell ref="B8:G8"/>
    <mergeCell ref="B11:G11"/>
    <mergeCell ref="B10:G10"/>
    <mergeCell ref="B9:G9"/>
    <mergeCell ref="B66:Q66"/>
    <mergeCell ref="B67:Q67"/>
    <mergeCell ref="B68:Q68"/>
    <mergeCell ref="B16:G16"/>
    <mergeCell ref="B62:Q62"/>
    <mergeCell ref="B63:Q63"/>
    <mergeCell ref="B64:Q64"/>
    <mergeCell ref="B65:Q65"/>
    <mergeCell ref="E27:G27"/>
    <mergeCell ref="E28:G28"/>
    <mergeCell ref="E36:G36"/>
    <mergeCell ref="B25:I25"/>
    <mergeCell ref="H24:I24"/>
    <mergeCell ref="B17:G17"/>
    <mergeCell ref="B18:G18"/>
    <mergeCell ref="B19:G19"/>
    <mergeCell ref="E37:G37"/>
    <mergeCell ref="E38:G38"/>
    <mergeCell ref="E39:G39"/>
    <mergeCell ref="E40:G40"/>
    <mergeCell ref="E41:G41"/>
    <mergeCell ref="E42:G42"/>
    <mergeCell ref="E43:G43"/>
    <mergeCell ref="E44:G44"/>
    <mergeCell ref="E45:G45"/>
    <mergeCell ref="E46:G46"/>
    <mergeCell ref="E47:G47"/>
    <mergeCell ref="E48:G48"/>
    <mergeCell ref="E49:G49"/>
    <mergeCell ref="E50:G50"/>
    <mergeCell ref="E51:G51"/>
    <mergeCell ref="E57:G57"/>
    <mergeCell ref="E58:G58"/>
    <mergeCell ref="E59:G59"/>
    <mergeCell ref="E52:G52"/>
    <mergeCell ref="E53:G53"/>
    <mergeCell ref="E54:G54"/>
    <mergeCell ref="E55:G55"/>
    <mergeCell ref="E56:G56"/>
  </mergeCells>
  <hyperlinks>
    <hyperlink ref="B21" r:id="rId1" display="→  Click here for the Minamata Convention" xr:uid="{4956FAA0-AA8B-43EB-975C-2FE348C5379B}"/>
    <hyperlink ref="B21:G21" r:id="rId2" display="→ Click here for Chemicals under Risk Management" xr:uid="{E5B0AEBA-C33D-4CDC-816F-BD093EC21F2D}"/>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6618-77E6-4B4C-A786-CF5BE9BF6C73}">
  <dimension ref="A1:X133"/>
  <sheetViews>
    <sheetView zoomScaleNormal="100" workbookViewId="0">
      <selection activeCell="B7" sqref="B7:H7"/>
    </sheetView>
  </sheetViews>
  <sheetFormatPr defaultRowHeight="14.5" x14ac:dyDescent="0.35"/>
  <cols>
    <col min="4" max="4" width="32.1796875" customWidth="1"/>
    <col min="5" max="5" width="36.54296875" customWidth="1"/>
    <col min="6" max="6" width="44.54296875" customWidth="1"/>
    <col min="7" max="7" width="27" customWidth="1"/>
    <col min="8" max="8" width="40.81640625" customWidth="1"/>
    <col min="13" max="24" width="9.1796875" style="6"/>
  </cols>
  <sheetData>
    <row r="1" spans="1:12" x14ac:dyDescent="0.35">
      <c r="A1" s="6"/>
      <c r="B1" s="6"/>
      <c r="C1" s="6"/>
      <c r="D1" s="6"/>
      <c r="E1" s="6"/>
      <c r="F1" s="6"/>
      <c r="G1" s="6"/>
      <c r="H1" s="6"/>
      <c r="I1" s="6"/>
      <c r="J1" s="6"/>
      <c r="K1" s="6"/>
      <c r="L1" s="6"/>
    </row>
    <row r="2" spans="1:12" x14ac:dyDescent="0.35">
      <c r="A2" s="6"/>
      <c r="B2" s="6"/>
      <c r="C2" s="6"/>
      <c r="D2" s="6"/>
      <c r="E2" s="6"/>
      <c r="F2" s="6"/>
      <c r="G2" s="6"/>
      <c r="H2" s="6"/>
      <c r="I2" s="6"/>
      <c r="J2" s="6"/>
      <c r="K2" s="6"/>
      <c r="L2" s="6"/>
    </row>
    <row r="3" spans="1:12" x14ac:dyDescent="0.35">
      <c r="A3" s="6"/>
      <c r="B3" s="6"/>
      <c r="C3" s="6"/>
      <c r="D3" s="6"/>
      <c r="E3" s="6"/>
      <c r="F3" s="6"/>
      <c r="G3" s="6"/>
      <c r="H3" s="6"/>
      <c r="I3" s="6"/>
      <c r="J3" s="6"/>
      <c r="K3" s="6"/>
      <c r="L3" s="6"/>
    </row>
    <row r="4" spans="1:12" x14ac:dyDescent="0.35">
      <c r="A4" s="6"/>
      <c r="B4" s="6"/>
      <c r="C4" s="6"/>
      <c r="D4" s="6"/>
      <c r="E4" s="6"/>
      <c r="F4" s="6"/>
      <c r="G4" s="6"/>
      <c r="H4" s="6"/>
      <c r="I4" s="6"/>
      <c r="J4" s="6"/>
      <c r="K4" s="6"/>
      <c r="L4" s="6"/>
    </row>
    <row r="5" spans="1:12" ht="78" customHeight="1" x14ac:dyDescent="0.35">
      <c r="A5" s="6"/>
      <c r="B5" s="6"/>
      <c r="C5" s="6"/>
      <c r="D5" s="6"/>
      <c r="E5" s="6"/>
      <c r="F5" s="6"/>
      <c r="G5" s="6"/>
      <c r="H5" s="6"/>
      <c r="I5" s="6"/>
      <c r="J5" s="6"/>
      <c r="K5" s="6"/>
      <c r="L5" s="6"/>
    </row>
    <row r="6" spans="1:12" ht="15" thickBot="1" x14ac:dyDescent="0.4">
      <c r="A6" s="6"/>
      <c r="B6" s="14"/>
      <c r="C6" s="14"/>
      <c r="D6" s="14"/>
      <c r="E6" s="14"/>
      <c r="F6" s="14"/>
      <c r="G6" s="14"/>
      <c r="H6" s="14"/>
      <c r="I6" s="6"/>
      <c r="J6" s="6"/>
      <c r="K6" s="6"/>
      <c r="L6" s="6"/>
    </row>
    <row r="7" spans="1:12" ht="26" thickBot="1" x14ac:dyDescent="0.4">
      <c r="A7" s="6"/>
      <c r="B7" s="337" t="s">
        <v>2374</v>
      </c>
      <c r="C7" s="338"/>
      <c r="D7" s="338"/>
      <c r="E7" s="338"/>
      <c r="F7" s="338"/>
      <c r="G7" s="338"/>
      <c r="H7" s="339"/>
      <c r="I7" s="6"/>
      <c r="J7" s="6"/>
      <c r="K7" s="6"/>
      <c r="L7" s="6"/>
    </row>
    <row r="8" spans="1:12" x14ac:dyDescent="0.35">
      <c r="A8" s="6"/>
      <c r="B8" s="340" t="s">
        <v>2375</v>
      </c>
      <c r="C8" s="341"/>
      <c r="D8" s="341"/>
      <c r="E8" s="341"/>
      <c r="F8" s="341"/>
      <c r="G8" s="341"/>
      <c r="H8" s="342"/>
      <c r="I8" s="6"/>
      <c r="J8" s="6"/>
      <c r="K8" s="6"/>
      <c r="L8" s="6"/>
    </row>
    <row r="9" spans="1:12" ht="48" customHeight="1" x14ac:dyDescent="0.35">
      <c r="A9" s="6"/>
      <c r="B9" s="343" t="s">
        <v>2757</v>
      </c>
      <c r="C9" s="344"/>
      <c r="D9" s="344"/>
      <c r="E9" s="344"/>
      <c r="F9" s="344"/>
      <c r="G9" s="344"/>
      <c r="H9" s="345"/>
      <c r="I9" s="6"/>
      <c r="J9" s="6"/>
      <c r="K9" s="6"/>
      <c r="L9" s="6"/>
    </row>
    <row r="10" spans="1:12" ht="56.25" customHeight="1" x14ac:dyDescent="0.35">
      <c r="A10" s="6"/>
      <c r="B10" s="331" t="s">
        <v>2583</v>
      </c>
      <c r="C10" s="332"/>
      <c r="D10" s="332"/>
      <c r="E10" s="332"/>
      <c r="F10" s="332"/>
      <c r="G10" s="332"/>
      <c r="H10" s="333"/>
      <c r="I10" s="6"/>
      <c r="J10" s="6"/>
      <c r="K10" s="6"/>
      <c r="L10" s="6"/>
    </row>
    <row r="11" spans="1:12" ht="27" customHeight="1" x14ac:dyDescent="0.35">
      <c r="A11" s="6"/>
      <c r="B11" s="331" t="s">
        <v>2376</v>
      </c>
      <c r="C11" s="332"/>
      <c r="D11" s="332"/>
      <c r="E11" s="332"/>
      <c r="F11" s="332"/>
      <c r="G11" s="332"/>
      <c r="H11" s="333"/>
      <c r="I11" s="6"/>
      <c r="J11" s="6"/>
      <c r="K11" s="6"/>
      <c r="L11" s="6"/>
    </row>
    <row r="12" spans="1:12" ht="44.25" customHeight="1" x14ac:dyDescent="0.35">
      <c r="A12" s="6"/>
      <c r="B12" s="331" t="s">
        <v>2377</v>
      </c>
      <c r="C12" s="332"/>
      <c r="D12" s="332"/>
      <c r="E12" s="332"/>
      <c r="F12" s="332"/>
      <c r="G12" s="332"/>
      <c r="H12" s="333"/>
      <c r="I12" s="6"/>
      <c r="J12" s="6"/>
      <c r="K12" s="6"/>
      <c r="L12" s="6"/>
    </row>
    <row r="13" spans="1:12" ht="52.5" customHeight="1" x14ac:dyDescent="0.35">
      <c r="A13" s="6"/>
      <c r="B13" s="331" t="s">
        <v>2758</v>
      </c>
      <c r="C13" s="332"/>
      <c r="D13" s="332"/>
      <c r="E13" s="332"/>
      <c r="F13" s="332"/>
      <c r="G13" s="332"/>
      <c r="H13" s="333"/>
      <c r="I13" s="6"/>
      <c r="J13" s="6"/>
      <c r="K13" s="6"/>
      <c r="L13" s="6"/>
    </row>
    <row r="14" spans="1:12" ht="69" customHeight="1" x14ac:dyDescent="0.35">
      <c r="A14" s="6"/>
      <c r="B14" s="331" t="s">
        <v>2378</v>
      </c>
      <c r="C14" s="332"/>
      <c r="D14" s="332"/>
      <c r="E14" s="332"/>
      <c r="F14" s="332"/>
      <c r="G14" s="332"/>
      <c r="H14" s="333"/>
      <c r="I14" s="6"/>
      <c r="J14" s="6"/>
      <c r="K14" s="6"/>
      <c r="L14" s="6"/>
    </row>
    <row r="15" spans="1:12" ht="50.25" customHeight="1" x14ac:dyDescent="0.35">
      <c r="A15" s="6"/>
      <c r="B15" s="331" t="s">
        <v>2759</v>
      </c>
      <c r="C15" s="332"/>
      <c r="D15" s="332"/>
      <c r="E15" s="332"/>
      <c r="F15" s="332"/>
      <c r="G15" s="332"/>
      <c r="H15" s="333"/>
      <c r="I15" s="6"/>
      <c r="J15" s="6"/>
      <c r="K15" s="6"/>
      <c r="L15" s="6"/>
    </row>
    <row r="16" spans="1:12" ht="249" customHeight="1" x14ac:dyDescent="0.35">
      <c r="A16" s="6"/>
      <c r="B16" s="51"/>
      <c r="C16" s="52"/>
      <c r="D16" s="52"/>
      <c r="E16" s="52"/>
      <c r="F16" s="52"/>
      <c r="G16" s="52"/>
      <c r="H16" s="53"/>
      <c r="I16" s="6"/>
      <c r="J16" s="6"/>
      <c r="K16" s="6"/>
      <c r="L16" s="6"/>
    </row>
    <row r="17" spans="1:12" x14ac:dyDescent="0.35">
      <c r="A17" s="6"/>
      <c r="B17" s="51"/>
      <c r="C17" s="54" t="s">
        <v>2585</v>
      </c>
      <c r="D17" s="52"/>
      <c r="E17" s="52"/>
      <c r="F17" s="52"/>
      <c r="G17" s="52"/>
      <c r="H17" s="53"/>
      <c r="I17" s="6"/>
      <c r="J17" s="6"/>
      <c r="K17" s="6"/>
      <c r="L17" s="6"/>
    </row>
    <row r="18" spans="1:12" x14ac:dyDescent="0.35">
      <c r="A18" s="6"/>
      <c r="B18" s="51"/>
      <c r="C18" s="54" t="s">
        <v>2379</v>
      </c>
      <c r="D18" s="52"/>
      <c r="E18" s="52"/>
      <c r="F18" s="52"/>
      <c r="G18" s="52"/>
      <c r="H18" s="53"/>
      <c r="I18" s="6"/>
      <c r="J18" s="6"/>
      <c r="K18" s="6"/>
      <c r="L18" s="6"/>
    </row>
    <row r="19" spans="1:12" x14ac:dyDescent="0.35">
      <c r="A19" s="6"/>
      <c r="B19" s="51"/>
      <c r="C19" s="54" t="s">
        <v>2380</v>
      </c>
      <c r="D19" s="52"/>
      <c r="E19" s="52"/>
      <c r="F19" s="52"/>
      <c r="G19" s="52"/>
      <c r="H19" s="53"/>
      <c r="I19" s="6"/>
      <c r="J19" s="6"/>
      <c r="K19" s="6"/>
      <c r="L19" s="6"/>
    </row>
    <row r="20" spans="1:12" x14ac:dyDescent="0.35">
      <c r="A20" s="6"/>
      <c r="B20" s="51"/>
      <c r="C20" s="54" t="s">
        <v>2381</v>
      </c>
      <c r="D20" s="52"/>
      <c r="E20" s="52"/>
      <c r="F20" s="52"/>
      <c r="G20" s="52"/>
      <c r="H20" s="53"/>
      <c r="I20" s="6"/>
      <c r="J20" s="6"/>
      <c r="K20" s="6"/>
      <c r="L20" s="6"/>
    </row>
    <row r="21" spans="1:12" x14ac:dyDescent="0.35">
      <c r="A21" s="6"/>
      <c r="B21" s="51"/>
      <c r="C21" s="54" t="s">
        <v>2584</v>
      </c>
      <c r="D21" s="52"/>
      <c r="E21" s="52"/>
      <c r="F21" s="52"/>
      <c r="G21" s="52"/>
      <c r="H21" s="53"/>
      <c r="I21" s="6"/>
      <c r="J21" s="6"/>
      <c r="K21" s="6"/>
      <c r="L21" s="6"/>
    </row>
    <row r="22" spans="1:12" x14ac:dyDescent="0.35">
      <c r="A22" s="6"/>
      <c r="B22" s="51"/>
      <c r="C22" s="54" t="s">
        <v>2382</v>
      </c>
      <c r="D22" s="52"/>
      <c r="E22" s="52"/>
      <c r="F22" s="52"/>
      <c r="G22" s="52"/>
      <c r="H22" s="53"/>
      <c r="I22" s="6"/>
      <c r="J22" s="6"/>
      <c r="K22" s="6"/>
      <c r="L22" s="6"/>
    </row>
    <row r="23" spans="1:12" x14ac:dyDescent="0.35">
      <c r="A23" s="6"/>
      <c r="B23" s="51"/>
      <c r="C23" s="336" t="s">
        <v>2383</v>
      </c>
      <c r="D23" s="336"/>
      <c r="E23" s="336"/>
      <c r="F23" s="52"/>
      <c r="G23" s="52"/>
      <c r="H23" s="53"/>
      <c r="I23" s="6"/>
      <c r="J23" s="6"/>
      <c r="K23" s="6"/>
      <c r="L23" s="6"/>
    </row>
    <row r="24" spans="1:12" ht="9" customHeight="1" x14ac:dyDescent="0.35">
      <c r="A24" s="6"/>
      <c r="B24" s="51"/>
      <c r="C24" s="52"/>
      <c r="D24" s="52"/>
      <c r="E24" s="52"/>
      <c r="F24" s="52"/>
      <c r="G24" s="52"/>
      <c r="H24" s="53"/>
      <c r="I24" s="6"/>
      <c r="J24" s="6"/>
      <c r="K24" s="6"/>
      <c r="L24" s="6"/>
    </row>
    <row r="25" spans="1:12" ht="81.75" customHeight="1" x14ac:dyDescent="0.35">
      <c r="A25" s="6"/>
      <c r="B25" s="331" t="s">
        <v>2760</v>
      </c>
      <c r="C25" s="332"/>
      <c r="D25" s="332"/>
      <c r="E25" s="332"/>
      <c r="F25" s="332"/>
      <c r="G25" s="332"/>
      <c r="H25" s="333"/>
      <c r="I25" s="6"/>
      <c r="J25" s="6"/>
      <c r="K25" s="6"/>
      <c r="L25" s="6"/>
    </row>
    <row r="26" spans="1:12" ht="47.25" customHeight="1" x14ac:dyDescent="0.35">
      <c r="A26" s="6"/>
      <c r="B26" s="331" t="s">
        <v>2761</v>
      </c>
      <c r="C26" s="332"/>
      <c r="D26" s="332"/>
      <c r="E26" s="332"/>
      <c r="F26" s="332"/>
      <c r="G26" s="332"/>
      <c r="H26" s="333"/>
      <c r="I26" s="6"/>
      <c r="J26" s="6"/>
      <c r="K26" s="6"/>
      <c r="L26" s="6"/>
    </row>
    <row r="27" spans="1:12" ht="45" customHeight="1" x14ac:dyDescent="0.35">
      <c r="A27" s="6"/>
      <c r="B27" s="331" t="s">
        <v>2762</v>
      </c>
      <c r="C27" s="332"/>
      <c r="D27" s="332"/>
      <c r="E27" s="332"/>
      <c r="F27" s="332"/>
      <c r="G27" s="332"/>
      <c r="H27" s="333"/>
      <c r="I27" s="6"/>
      <c r="J27" s="6"/>
      <c r="K27" s="6"/>
      <c r="L27" s="6"/>
    </row>
    <row r="28" spans="1:12" ht="42" customHeight="1" x14ac:dyDescent="0.35">
      <c r="A28" s="6"/>
      <c r="B28" s="331" t="s">
        <v>2763</v>
      </c>
      <c r="C28" s="332"/>
      <c r="D28" s="332"/>
      <c r="E28" s="332"/>
      <c r="F28" s="332"/>
      <c r="G28" s="332"/>
      <c r="H28" s="333"/>
      <c r="I28" s="6"/>
      <c r="J28" s="6"/>
      <c r="K28" s="6"/>
      <c r="L28" s="6"/>
    </row>
    <row r="29" spans="1:12" ht="48.75" customHeight="1" x14ac:dyDescent="0.35">
      <c r="A29" s="6"/>
      <c r="B29" s="331" t="s">
        <v>2764</v>
      </c>
      <c r="C29" s="332"/>
      <c r="D29" s="332"/>
      <c r="E29" s="332"/>
      <c r="F29" s="332"/>
      <c r="G29" s="332"/>
      <c r="H29" s="333"/>
      <c r="I29" s="6"/>
      <c r="J29" s="6"/>
      <c r="K29" s="6"/>
      <c r="L29" s="6"/>
    </row>
    <row r="30" spans="1:12" ht="81" customHeight="1" x14ac:dyDescent="0.35">
      <c r="A30" s="6"/>
      <c r="B30" s="331" t="s">
        <v>2765</v>
      </c>
      <c r="C30" s="332"/>
      <c r="D30" s="332"/>
      <c r="E30" s="332"/>
      <c r="F30" s="332"/>
      <c r="G30" s="332"/>
      <c r="H30" s="333"/>
      <c r="I30" s="6"/>
      <c r="J30" s="6"/>
      <c r="K30" s="6"/>
      <c r="L30" s="6"/>
    </row>
    <row r="31" spans="1:12" ht="29.25" customHeight="1" x14ac:dyDescent="0.35">
      <c r="A31" s="6"/>
      <c r="B31" s="331" t="s">
        <v>2766</v>
      </c>
      <c r="C31" s="332"/>
      <c r="D31" s="332"/>
      <c r="E31" s="332"/>
      <c r="F31" s="332"/>
      <c r="G31" s="332"/>
      <c r="H31" s="333"/>
      <c r="I31" s="6"/>
      <c r="J31" s="6"/>
      <c r="K31" s="6"/>
      <c r="L31" s="6"/>
    </row>
    <row r="32" spans="1:12" ht="66.75" customHeight="1" thickBot="1" x14ac:dyDescent="0.4">
      <c r="A32" s="6"/>
      <c r="B32" s="331" t="s">
        <v>2767</v>
      </c>
      <c r="C32" s="332"/>
      <c r="D32" s="332"/>
      <c r="E32" s="332"/>
      <c r="F32" s="332"/>
      <c r="G32" s="332"/>
      <c r="H32" s="333"/>
      <c r="I32" s="6"/>
      <c r="J32" s="6"/>
      <c r="K32" s="6"/>
      <c r="L32" s="6"/>
    </row>
    <row r="33" spans="1:12" ht="24" customHeight="1" x14ac:dyDescent="0.35">
      <c r="A33" s="6"/>
      <c r="B33" s="355" t="s">
        <v>2018</v>
      </c>
      <c r="C33" s="356"/>
      <c r="D33" s="356"/>
      <c r="E33" s="356"/>
      <c r="F33" s="356"/>
      <c r="G33" s="356"/>
      <c r="H33" s="357"/>
      <c r="I33" s="6"/>
      <c r="J33" s="6"/>
      <c r="K33" s="6"/>
      <c r="L33" s="6"/>
    </row>
    <row r="34" spans="1:12" ht="15" thickBot="1" x14ac:dyDescent="0.4">
      <c r="A34" s="6"/>
      <c r="B34" s="62" t="s">
        <v>2019</v>
      </c>
      <c r="C34" s="63"/>
      <c r="D34" s="64"/>
      <c r="E34" s="63"/>
      <c r="F34" s="64"/>
      <c r="G34" s="65"/>
      <c r="H34" s="66"/>
      <c r="I34" s="6"/>
      <c r="J34" s="6"/>
      <c r="K34" s="6"/>
      <c r="L34" s="6"/>
    </row>
    <row r="35" spans="1:12" x14ac:dyDescent="0.35">
      <c r="A35" s="6"/>
      <c r="B35" s="6"/>
      <c r="C35" s="6"/>
      <c r="D35" s="6"/>
      <c r="E35" s="6"/>
      <c r="F35" s="6"/>
      <c r="G35" s="6"/>
      <c r="H35" s="6"/>
      <c r="I35" s="6"/>
      <c r="J35" s="6"/>
      <c r="K35" s="6"/>
      <c r="L35" s="6"/>
    </row>
    <row r="36" spans="1:12" ht="15" thickBot="1" x14ac:dyDescent="0.4">
      <c r="A36" s="6"/>
      <c r="B36" s="14"/>
      <c r="C36" s="14"/>
      <c r="D36" s="14"/>
      <c r="E36" s="14"/>
      <c r="F36" s="14"/>
      <c r="G36" s="14"/>
      <c r="H36" s="14"/>
      <c r="I36" s="6"/>
      <c r="J36" s="6"/>
      <c r="K36" s="6"/>
      <c r="L36" s="6"/>
    </row>
    <row r="37" spans="1:12" ht="15.75" customHeight="1" thickBot="1" x14ac:dyDescent="0.6">
      <c r="A37" s="6"/>
      <c r="B37" s="284" t="s">
        <v>2384</v>
      </c>
      <c r="C37" s="285"/>
      <c r="D37" s="285"/>
      <c r="E37" s="285"/>
      <c r="F37" s="285"/>
      <c r="G37" s="285"/>
      <c r="H37" s="286"/>
      <c r="I37" s="1"/>
      <c r="J37" s="1"/>
      <c r="K37" s="6"/>
      <c r="L37" s="6"/>
    </row>
    <row r="38" spans="1:12" ht="15" thickBot="1" x14ac:dyDescent="0.4">
      <c r="A38" s="6"/>
      <c r="B38" s="23" t="s">
        <v>1760</v>
      </c>
      <c r="C38" s="24" t="s">
        <v>1958</v>
      </c>
      <c r="D38" s="24" t="s">
        <v>2388</v>
      </c>
      <c r="E38" s="24" t="s">
        <v>2389</v>
      </c>
      <c r="F38" s="24" t="s">
        <v>1595</v>
      </c>
      <c r="G38" s="24" t="s">
        <v>2390</v>
      </c>
      <c r="H38" s="61" t="s">
        <v>2298</v>
      </c>
      <c r="I38" s="6"/>
      <c r="J38" s="6"/>
      <c r="K38" s="6"/>
      <c r="L38" s="6"/>
    </row>
    <row r="39" spans="1:12" ht="30" customHeight="1" x14ac:dyDescent="0.35">
      <c r="A39" s="6"/>
      <c r="B39" s="57">
        <v>1</v>
      </c>
      <c r="C39" s="335">
        <v>1</v>
      </c>
      <c r="D39" s="334" t="s">
        <v>2385</v>
      </c>
      <c r="E39" s="58" t="s">
        <v>1800</v>
      </c>
      <c r="F39" s="59" t="s">
        <v>1801</v>
      </c>
      <c r="G39" s="60" t="s">
        <v>1599</v>
      </c>
      <c r="H39" s="348"/>
      <c r="I39" s="6"/>
      <c r="J39" s="6"/>
      <c r="K39" s="6"/>
      <c r="L39" s="6"/>
    </row>
    <row r="40" spans="1:12" ht="26" x14ac:dyDescent="0.35">
      <c r="A40" s="6"/>
      <c r="B40" s="17">
        <v>2</v>
      </c>
      <c r="C40" s="330"/>
      <c r="D40" s="329"/>
      <c r="E40" s="47" t="s">
        <v>1802</v>
      </c>
      <c r="F40" s="48" t="s">
        <v>1803</v>
      </c>
      <c r="G40" s="8" t="s">
        <v>1599</v>
      </c>
      <c r="H40" s="346"/>
      <c r="I40" s="6"/>
      <c r="J40" s="6"/>
      <c r="K40" s="6"/>
      <c r="L40" s="6"/>
    </row>
    <row r="41" spans="1:12" ht="26" x14ac:dyDescent="0.35">
      <c r="A41" s="6"/>
      <c r="B41" s="17">
        <v>3</v>
      </c>
      <c r="C41" s="330"/>
      <c r="D41" s="329"/>
      <c r="E41" s="47" t="s">
        <v>1804</v>
      </c>
      <c r="F41" s="48" t="s">
        <v>1805</v>
      </c>
      <c r="G41" s="8" t="s">
        <v>1599</v>
      </c>
      <c r="H41" s="346"/>
      <c r="I41" s="6"/>
      <c r="J41" s="6"/>
      <c r="K41" s="6"/>
      <c r="L41" s="6"/>
    </row>
    <row r="42" spans="1:12" ht="39" x14ac:dyDescent="0.35">
      <c r="A42" s="6"/>
      <c r="B42" s="17">
        <v>4</v>
      </c>
      <c r="C42" s="330"/>
      <c r="D42" s="329"/>
      <c r="E42" s="47" t="s">
        <v>1806</v>
      </c>
      <c r="F42" s="48" t="s">
        <v>1807</v>
      </c>
      <c r="G42" s="8" t="s">
        <v>1599</v>
      </c>
      <c r="H42" s="346"/>
      <c r="I42" s="6"/>
      <c r="J42" s="6"/>
      <c r="K42" s="6"/>
      <c r="L42" s="6"/>
    </row>
    <row r="43" spans="1:12" x14ac:dyDescent="0.35">
      <c r="A43" s="6"/>
      <c r="B43" s="17">
        <v>5</v>
      </c>
      <c r="C43" s="330"/>
      <c r="D43" s="329"/>
      <c r="E43" s="47" t="s">
        <v>1808</v>
      </c>
      <c r="F43" s="48" t="s">
        <v>1809</v>
      </c>
      <c r="G43" s="8" t="s">
        <v>1599</v>
      </c>
      <c r="H43" s="346"/>
      <c r="I43" s="6"/>
      <c r="J43" s="6"/>
      <c r="K43" s="6"/>
      <c r="L43" s="6"/>
    </row>
    <row r="44" spans="1:12" x14ac:dyDescent="0.35">
      <c r="A44" s="6"/>
      <c r="B44" s="17">
        <v>6</v>
      </c>
      <c r="C44" s="330"/>
      <c r="D44" s="329"/>
      <c r="E44" s="47" t="s">
        <v>1810</v>
      </c>
      <c r="F44" s="48" t="s">
        <v>1811</v>
      </c>
      <c r="G44" s="8" t="s">
        <v>1599</v>
      </c>
      <c r="H44" s="346"/>
      <c r="I44" s="6"/>
      <c r="J44" s="6"/>
      <c r="K44" s="6"/>
      <c r="L44" s="6"/>
    </row>
    <row r="45" spans="1:12" x14ac:dyDescent="0.35">
      <c r="A45" s="6"/>
      <c r="B45" s="17">
        <v>7</v>
      </c>
      <c r="C45" s="330"/>
      <c r="D45" s="329"/>
      <c r="E45" s="47" t="s">
        <v>1812</v>
      </c>
      <c r="F45" s="48" t="s">
        <v>1813</v>
      </c>
      <c r="G45" s="8" t="s">
        <v>1599</v>
      </c>
      <c r="H45" s="346"/>
      <c r="I45" s="6"/>
      <c r="J45" s="6"/>
      <c r="K45" s="6"/>
      <c r="L45" s="6"/>
    </row>
    <row r="46" spans="1:12" ht="26" x14ac:dyDescent="0.35">
      <c r="A46" s="6"/>
      <c r="B46" s="17">
        <v>8</v>
      </c>
      <c r="C46" s="330"/>
      <c r="D46" s="329"/>
      <c r="E46" s="47" t="s">
        <v>1814</v>
      </c>
      <c r="F46" s="48" t="s">
        <v>1815</v>
      </c>
      <c r="G46" s="8" t="s">
        <v>1599</v>
      </c>
      <c r="H46" s="346"/>
      <c r="I46" s="6"/>
      <c r="J46" s="6"/>
      <c r="K46" s="6"/>
      <c r="L46" s="6"/>
    </row>
    <row r="47" spans="1:12" ht="45" customHeight="1" x14ac:dyDescent="0.35">
      <c r="A47" s="6"/>
      <c r="B47" s="17">
        <v>9</v>
      </c>
      <c r="C47" s="330">
        <v>2</v>
      </c>
      <c r="D47" s="329" t="s">
        <v>2386</v>
      </c>
      <c r="E47" s="47" t="s">
        <v>1816</v>
      </c>
      <c r="F47" s="8" t="s">
        <v>1817</v>
      </c>
      <c r="G47" s="8" t="s">
        <v>1599</v>
      </c>
      <c r="H47" s="346"/>
      <c r="I47" s="6"/>
      <c r="J47" s="6"/>
      <c r="K47" s="6"/>
      <c r="L47" s="6"/>
    </row>
    <row r="48" spans="1:12" x14ac:dyDescent="0.35">
      <c r="A48" s="6"/>
      <c r="B48" s="17">
        <v>10</v>
      </c>
      <c r="C48" s="330"/>
      <c r="D48" s="329"/>
      <c r="E48" s="47" t="s">
        <v>1826</v>
      </c>
      <c r="F48" s="48" t="s">
        <v>1819</v>
      </c>
      <c r="G48" s="8" t="s">
        <v>1599</v>
      </c>
      <c r="H48" s="346"/>
      <c r="I48" s="6"/>
      <c r="J48" s="6"/>
      <c r="K48" s="6"/>
      <c r="L48" s="6"/>
    </row>
    <row r="49" spans="1:12" x14ac:dyDescent="0.35">
      <c r="A49" s="6"/>
      <c r="B49" s="17">
        <v>11</v>
      </c>
      <c r="C49" s="330"/>
      <c r="D49" s="329"/>
      <c r="E49" s="47" t="s">
        <v>1820</v>
      </c>
      <c r="F49" s="48" t="s">
        <v>1821</v>
      </c>
      <c r="G49" s="8" t="s">
        <v>1599</v>
      </c>
      <c r="H49" s="346"/>
      <c r="I49" s="6"/>
      <c r="J49" s="6"/>
      <c r="K49" s="6"/>
      <c r="L49" s="6"/>
    </row>
    <row r="50" spans="1:12" x14ac:dyDescent="0.35">
      <c r="A50" s="6"/>
      <c r="B50" s="17">
        <v>12</v>
      </c>
      <c r="C50" s="330"/>
      <c r="D50" s="329"/>
      <c r="E50" s="47" t="s">
        <v>1825</v>
      </c>
      <c r="F50" s="48" t="s">
        <v>1822</v>
      </c>
      <c r="G50" s="8" t="s">
        <v>1599</v>
      </c>
      <c r="H50" s="346"/>
      <c r="I50" s="6"/>
      <c r="J50" s="6"/>
      <c r="K50" s="6"/>
      <c r="L50" s="6"/>
    </row>
    <row r="51" spans="1:12" ht="26" x14ac:dyDescent="0.35">
      <c r="A51" s="6"/>
      <c r="B51" s="17">
        <v>13</v>
      </c>
      <c r="C51" s="330"/>
      <c r="D51" s="329"/>
      <c r="E51" s="47" t="s">
        <v>1827</v>
      </c>
      <c r="F51" s="48" t="s">
        <v>1823</v>
      </c>
      <c r="G51" s="8" t="s">
        <v>1599</v>
      </c>
      <c r="H51" s="346"/>
      <c r="I51" s="6"/>
      <c r="J51" s="6"/>
      <c r="K51" s="6"/>
      <c r="L51" s="6"/>
    </row>
    <row r="52" spans="1:12" x14ac:dyDescent="0.35">
      <c r="A52" s="6"/>
      <c r="B52" s="17">
        <v>14</v>
      </c>
      <c r="C52" s="330"/>
      <c r="D52" s="329"/>
      <c r="E52" s="47" t="s">
        <v>1824</v>
      </c>
      <c r="F52" s="48" t="s">
        <v>1828</v>
      </c>
      <c r="G52" s="8" t="s">
        <v>1599</v>
      </c>
      <c r="H52" s="346"/>
      <c r="I52" s="6"/>
      <c r="J52" s="6"/>
      <c r="K52" s="6"/>
      <c r="L52" s="6"/>
    </row>
    <row r="53" spans="1:12" x14ac:dyDescent="0.35">
      <c r="A53" s="6"/>
      <c r="B53" s="17">
        <v>15</v>
      </c>
      <c r="C53" s="330"/>
      <c r="D53" s="329"/>
      <c r="E53" s="47" t="s">
        <v>1829</v>
      </c>
      <c r="F53" s="48" t="s">
        <v>1830</v>
      </c>
      <c r="G53" s="8" t="s">
        <v>1599</v>
      </c>
      <c r="H53" s="346"/>
      <c r="I53" s="6"/>
      <c r="J53" s="6"/>
      <c r="K53" s="6"/>
      <c r="L53" s="6"/>
    </row>
    <row r="54" spans="1:12" x14ac:dyDescent="0.35">
      <c r="A54" s="6"/>
      <c r="B54" s="17">
        <v>16</v>
      </c>
      <c r="C54" s="330"/>
      <c r="D54" s="329"/>
      <c r="E54" s="47" t="s">
        <v>1831</v>
      </c>
      <c r="F54" s="48" t="s">
        <v>1832</v>
      </c>
      <c r="G54" s="8" t="s">
        <v>1599</v>
      </c>
      <c r="H54" s="346"/>
      <c r="I54" s="6"/>
      <c r="J54" s="6"/>
      <c r="K54" s="6"/>
      <c r="L54" s="6"/>
    </row>
    <row r="55" spans="1:12" ht="42.75" customHeight="1" x14ac:dyDescent="0.35">
      <c r="A55" s="6"/>
      <c r="B55" s="17">
        <v>17</v>
      </c>
      <c r="C55" s="330">
        <v>3</v>
      </c>
      <c r="D55" s="329" t="s">
        <v>2387</v>
      </c>
      <c r="E55" s="47" t="s">
        <v>1835</v>
      </c>
      <c r="F55" s="8" t="s">
        <v>1836</v>
      </c>
      <c r="G55" s="8" t="s">
        <v>1599</v>
      </c>
      <c r="H55" s="346"/>
      <c r="I55" s="6"/>
      <c r="J55" s="6"/>
      <c r="K55" s="6"/>
      <c r="L55" s="6"/>
    </row>
    <row r="56" spans="1:12" ht="26" x14ac:dyDescent="0.35">
      <c r="A56" s="6"/>
      <c r="B56" s="17">
        <v>18</v>
      </c>
      <c r="C56" s="330"/>
      <c r="D56" s="329"/>
      <c r="E56" s="47" t="s">
        <v>1837</v>
      </c>
      <c r="F56" s="48" t="s">
        <v>1838</v>
      </c>
      <c r="G56" s="8" t="s">
        <v>1599</v>
      </c>
      <c r="H56" s="346"/>
      <c r="I56" s="6"/>
      <c r="J56" s="6"/>
      <c r="K56" s="6"/>
      <c r="L56" s="6"/>
    </row>
    <row r="57" spans="1:12" x14ac:dyDescent="0.35">
      <c r="A57" s="6"/>
      <c r="B57" s="17">
        <v>19</v>
      </c>
      <c r="C57" s="330"/>
      <c r="D57" s="329"/>
      <c r="E57" s="47" t="s">
        <v>1839</v>
      </c>
      <c r="F57" s="48" t="s">
        <v>1840</v>
      </c>
      <c r="G57" s="8" t="s">
        <v>1599</v>
      </c>
      <c r="H57" s="346"/>
      <c r="I57" s="6"/>
      <c r="J57" s="6"/>
      <c r="K57" s="6"/>
      <c r="L57" s="6"/>
    </row>
    <row r="58" spans="1:12" ht="26" x14ac:dyDescent="0.35">
      <c r="A58" s="6"/>
      <c r="B58" s="17">
        <v>20</v>
      </c>
      <c r="C58" s="330"/>
      <c r="D58" s="329"/>
      <c r="E58" s="47" t="s">
        <v>1841</v>
      </c>
      <c r="F58" s="48" t="s">
        <v>1842</v>
      </c>
      <c r="G58" s="8" t="s">
        <v>1599</v>
      </c>
      <c r="H58" s="346"/>
      <c r="I58" s="6"/>
      <c r="J58" s="6"/>
      <c r="K58" s="6"/>
      <c r="L58" s="6"/>
    </row>
    <row r="59" spans="1:12" ht="26" x14ac:dyDescent="0.35">
      <c r="A59" s="6"/>
      <c r="B59" s="17">
        <v>21</v>
      </c>
      <c r="C59" s="330"/>
      <c r="D59" s="329"/>
      <c r="E59" s="47" t="s">
        <v>1843</v>
      </c>
      <c r="F59" s="48" t="s">
        <v>1844</v>
      </c>
      <c r="G59" s="8" t="s">
        <v>1599</v>
      </c>
      <c r="H59" s="346"/>
      <c r="I59" s="6"/>
      <c r="J59" s="6"/>
      <c r="K59" s="6"/>
      <c r="L59" s="6"/>
    </row>
    <row r="60" spans="1:12" ht="39" x14ac:dyDescent="0.35">
      <c r="A60" s="6"/>
      <c r="B60" s="17">
        <v>22</v>
      </c>
      <c r="C60" s="330"/>
      <c r="D60" s="329"/>
      <c r="E60" s="15" t="s">
        <v>1845</v>
      </c>
      <c r="F60" s="8" t="s">
        <v>1846</v>
      </c>
      <c r="G60" s="8" t="s">
        <v>1599</v>
      </c>
      <c r="H60" s="346"/>
      <c r="I60" s="6"/>
      <c r="J60" s="6"/>
      <c r="K60" s="6"/>
      <c r="L60" s="6"/>
    </row>
    <row r="61" spans="1:12" x14ac:dyDescent="0.35">
      <c r="A61" s="6"/>
      <c r="B61" s="17">
        <v>23</v>
      </c>
      <c r="C61" s="330"/>
      <c r="D61" s="329"/>
      <c r="E61" s="47" t="s">
        <v>1847</v>
      </c>
      <c r="F61" s="48" t="s">
        <v>1848</v>
      </c>
      <c r="G61" s="8" t="s">
        <v>1599</v>
      </c>
      <c r="H61" s="346"/>
      <c r="I61" s="6"/>
      <c r="J61" s="6"/>
      <c r="K61" s="6"/>
      <c r="L61" s="6"/>
    </row>
    <row r="62" spans="1:12" ht="39" x14ac:dyDescent="0.35">
      <c r="A62" s="6"/>
      <c r="B62" s="17">
        <v>24</v>
      </c>
      <c r="C62" s="330"/>
      <c r="D62" s="329"/>
      <c r="E62" s="15" t="s">
        <v>1849</v>
      </c>
      <c r="F62" s="8" t="s">
        <v>1850</v>
      </c>
      <c r="G62" s="8" t="s">
        <v>1599</v>
      </c>
      <c r="H62" s="346"/>
      <c r="I62" s="6"/>
      <c r="J62" s="6"/>
      <c r="K62" s="6"/>
      <c r="L62" s="6"/>
    </row>
    <row r="63" spans="1:12" ht="28.5" customHeight="1" x14ac:dyDescent="0.35">
      <c r="A63" s="6"/>
      <c r="B63" s="17">
        <v>25</v>
      </c>
      <c r="C63" s="330">
        <v>4</v>
      </c>
      <c r="D63" s="329" t="s">
        <v>2391</v>
      </c>
      <c r="E63" s="15" t="s">
        <v>1853</v>
      </c>
      <c r="F63" s="8" t="s">
        <v>1852</v>
      </c>
      <c r="G63" s="8" t="s">
        <v>1599</v>
      </c>
      <c r="H63" s="346"/>
      <c r="I63" s="6"/>
      <c r="J63" s="6"/>
      <c r="K63" s="6"/>
      <c r="L63" s="6"/>
    </row>
    <row r="64" spans="1:12" x14ac:dyDescent="0.35">
      <c r="A64" s="6"/>
      <c r="B64" s="17">
        <v>26</v>
      </c>
      <c r="C64" s="330"/>
      <c r="D64" s="329"/>
      <c r="E64" s="15" t="s">
        <v>1854</v>
      </c>
      <c r="F64" s="8" t="s">
        <v>1855</v>
      </c>
      <c r="G64" s="8" t="s">
        <v>1599</v>
      </c>
      <c r="H64" s="346"/>
      <c r="I64" s="6"/>
      <c r="J64" s="6"/>
      <c r="K64" s="6"/>
      <c r="L64" s="6"/>
    </row>
    <row r="65" spans="1:12" x14ac:dyDescent="0.35">
      <c r="A65" s="6"/>
      <c r="B65" s="17">
        <v>27</v>
      </c>
      <c r="C65" s="330"/>
      <c r="D65" s="329"/>
      <c r="E65" s="15" t="s">
        <v>1856</v>
      </c>
      <c r="F65" s="8" t="s">
        <v>1857</v>
      </c>
      <c r="G65" s="8" t="s">
        <v>1599</v>
      </c>
      <c r="H65" s="346"/>
      <c r="I65" s="6"/>
      <c r="J65" s="6"/>
      <c r="K65" s="6"/>
      <c r="L65" s="6"/>
    </row>
    <row r="66" spans="1:12" x14ac:dyDescent="0.35">
      <c r="A66" s="6"/>
      <c r="B66" s="17">
        <v>28</v>
      </c>
      <c r="C66" s="330"/>
      <c r="D66" s="329"/>
      <c r="E66" s="15" t="s">
        <v>1858</v>
      </c>
      <c r="F66" s="8" t="s">
        <v>1859</v>
      </c>
      <c r="G66" s="8" t="s">
        <v>1599</v>
      </c>
      <c r="H66" s="346"/>
      <c r="I66" s="6"/>
      <c r="J66" s="6"/>
      <c r="K66" s="6"/>
      <c r="L66" s="6"/>
    </row>
    <row r="67" spans="1:12" x14ac:dyDescent="0.35">
      <c r="A67" s="6"/>
      <c r="B67" s="17">
        <v>29</v>
      </c>
      <c r="C67" s="330"/>
      <c r="D67" s="329"/>
      <c r="E67" s="15" t="s">
        <v>1860</v>
      </c>
      <c r="F67" s="8" t="s">
        <v>1861</v>
      </c>
      <c r="G67" s="8" t="s">
        <v>1599</v>
      </c>
      <c r="H67" s="346"/>
      <c r="I67" s="6"/>
      <c r="J67" s="6"/>
      <c r="K67" s="6"/>
      <c r="L67" s="6"/>
    </row>
    <row r="68" spans="1:12" x14ac:dyDescent="0.35">
      <c r="A68" s="6"/>
      <c r="B68" s="17">
        <v>30</v>
      </c>
      <c r="C68" s="330"/>
      <c r="D68" s="329"/>
      <c r="E68" s="15" t="s">
        <v>1862</v>
      </c>
      <c r="F68" s="8" t="s">
        <v>1863</v>
      </c>
      <c r="G68" s="8" t="s">
        <v>1599</v>
      </c>
      <c r="H68" s="346"/>
      <c r="I68" s="6"/>
      <c r="J68" s="6"/>
      <c r="K68" s="6"/>
      <c r="L68" s="6"/>
    </row>
    <row r="69" spans="1:12" x14ac:dyDescent="0.35">
      <c r="A69" s="6"/>
      <c r="B69" s="17">
        <v>31</v>
      </c>
      <c r="C69" s="330"/>
      <c r="D69" s="329"/>
      <c r="E69" s="15" t="s">
        <v>1864</v>
      </c>
      <c r="F69" s="8" t="s">
        <v>1865</v>
      </c>
      <c r="G69" s="8" t="s">
        <v>1599</v>
      </c>
      <c r="H69" s="346"/>
      <c r="I69" s="6"/>
      <c r="J69" s="6"/>
      <c r="K69" s="6"/>
      <c r="L69" s="6"/>
    </row>
    <row r="70" spans="1:12" x14ac:dyDescent="0.35">
      <c r="A70" s="6"/>
      <c r="B70" s="17">
        <v>32</v>
      </c>
      <c r="C70" s="330"/>
      <c r="D70" s="329"/>
      <c r="E70" s="15" t="s">
        <v>1866</v>
      </c>
      <c r="F70" s="8" t="s">
        <v>1867</v>
      </c>
      <c r="G70" s="8" t="s">
        <v>1599</v>
      </c>
      <c r="H70" s="346"/>
      <c r="I70" s="6"/>
      <c r="J70" s="6"/>
      <c r="K70" s="6"/>
      <c r="L70" s="6"/>
    </row>
    <row r="71" spans="1:12" ht="28.5" customHeight="1" x14ac:dyDescent="0.35">
      <c r="A71" s="6"/>
      <c r="B71" s="17">
        <v>33</v>
      </c>
      <c r="C71" s="330">
        <v>5</v>
      </c>
      <c r="D71" s="329" t="s">
        <v>2392</v>
      </c>
      <c r="E71" s="49" t="s">
        <v>1868</v>
      </c>
      <c r="F71" s="8" t="s">
        <v>1870</v>
      </c>
      <c r="G71" s="8" t="s">
        <v>1599</v>
      </c>
      <c r="H71" s="346"/>
      <c r="I71" s="6"/>
      <c r="J71" s="6"/>
      <c r="K71" s="6"/>
      <c r="L71" s="6"/>
    </row>
    <row r="72" spans="1:12" x14ac:dyDescent="0.35">
      <c r="A72" s="6"/>
      <c r="B72" s="17">
        <v>34</v>
      </c>
      <c r="C72" s="330"/>
      <c r="D72" s="329"/>
      <c r="E72" s="15" t="s">
        <v>1903</v>
      </c>
      <c r="F72" s="8" t="s">
        <v>1871</v>
      </c>
      <c r="G72" s="8" t="s">
        <v>1599</v>
      </c>
      <c r="H72" s="346"/>
      <c r="I72" s="6"/>
      <c r="J72" s="6"/>
      <c r="K72" s="6"/>
      <c r="L72" s="6"/>
    </row>
    <row r="73" spans="1:12" x14ac:dyDescent="0.35">
      <c r="A73" s="6"/>
      <c r="B73" s="17">
        <v>35</v>
      </c>
      <c r="C73" s="330"/>
      <c r="D73" s="329"/>
      <c r="E73" s="49" t="s">
        <v>1872</v>
      </c>
      <c r="F73" s="8" t="s">
        <v>1873</v>
      </c>
      <c r="G73" s="8" t="s">
        <v>1599</v>
      </c>
      <c r="H73" s="346"/>
      <c r="I73" s="6"/>
      <c r="J73" s="6"/>
      <c r="K73" s="6"/>
      <c r="L73" s="6"/>
    </row>
    <row r="74" spans="1:12" x14ac:dyDescent="0.35">
      <c r="A74" s="6"/>
      <c r="B74" s="17">
        <v>36</v>
      </c>
      <c r="C74" s="330"/>
      <c r="D74" s="329"/>
      <c r="E74" s="15" t="s">
        <v>1901</v>
      </c>
      <c r="F74" s="8" t="s">
        <v>1902</v>
      </c>
      <c r="G74" s="8" t="s">
        <v>1599</v>
      </c>
      <c r="H74" s="346"/>
      <c r="I74" s="6"/>
      <c r="J74" s="6"/>
      <c r="K74" s="6"/>
      <c r="L74" s="6"/>
    </row>
    <row r="75" spans="1:12" x14ac:dyDescent="0.35">
      <c r="A75" s="6"/>
      <c r="B75" s="17">
        <v>37</v>
      </c>
      <c r="C75" s="330"/>
      <c r="D75" s="329"/>
      <c r="E75" s="15" t="s">
        <v>1904</v>
      </c>
      <c r="F75" s="8" t="s">
        <v>1905</v>
      </c>
      <c r="G75" s="8" t="s">
        <v>1599</v>
      </c>
      <c r="H75" s="346"/>
      <c r="I75" s="6"/>
      <c r="J75" s="6"/>
      <c r="K75" s="6"/>
      <c r="L75" s="6"/>
    </row>
    <row r="76" spans="1:12" ht="28.5" customHeight="1" x14ac:dyDescent="0.35">
      <c r="A76" s="6"/>
      <c r="B76" s="17">
        <v>38</v>
      </c>
      <c r="C76" s="330">
        <v>6</v>
      </c>
      <c r="D76" s="329" t="s">
        <v>2393</v>
      </c>
      <c r="E76" s="49" t="s">
        <v>1875</v>
      </c>
      <c r="F76" s="49" t="s">
        <v>1876</v>
      </c>
      <c r="G76" s="8" t="s">
        <v>1599</v>
      </c>
      <c r="H76" s="346"/>
      <c r="I76" s="6"/>
      <c r="J76" s="6"/>
      <c r="K76" s="6"/>
      <c r="L76" s="6"/>
    </row>
    <row r="77" spans="1:12" x14ac:dyDescent="0.35">
      <c r="A77" s="6"/>
      <c r="B77" s="17">
        <v>39</v>
      </c>
      <c r="C77" s="330"/>
      <c r="D77" s="329"/>
      <c r="E77" s="15" t="s">
        <v>1877</v>
      </c>
      <c r="F77" s="8" t="s">
        <v>1880</v>
      </c>
      <c r="G77" s="8" t="s">
        <v>1599</v>
      </c>
      <c r="H77" s="346"/>
      <c r="I77" s="6"/>
      <c r="J77" s="6"/>
      <c r="K77" s="6"/>
      <c r="L77" s="6"/>
    </row>
    <row r="78" spans="1:12" ht="26" x14ac:dyDescent="0.35">
      <c r="A78" s="6"/>
      <c r="B78" s="17">
        <v>40</v>
      </c>
      <c r="C78" s="330"/>
      <c r="D78" s="329"/>
      <c r="E78" s="15" t="s">
        <v>1878</v>
      </c>
      <c r="F78" s="8" t="s">
        <v>1879</v>
      </c>
      <c r="G78" s="8" t="s">
        <v>1599</v>
      </c>
      <c r="H78" s="346"/>
      <c r="I78" s="6"/>
      <c r="J78" s="6"/>
      <c r="K78" s="6"/>
      <c r="L78" s="6"/>
    </row>
    <row r="79" spans="1:12" ht="26" x14ac:dyDescent="0.35">
      <c r="A79" s="6"/>
      <c r="B79" s="17">
        <v>41</v>
      </c>
      <c r="C79" s="330"/>
      <c r="D79" s="329"/>
      <c r="E79" s="15" t="s">
        <v>1882</v>
      </c>
      <c r="F79" s="8" t="s">
        <v>1881</v>
      </c>
      <c r="G79" s="8" t="s">
        <v>1599</v>
      </c>
      <c r="H79" s="346"/>
      <c r="I79" s="6"/>
      <c r="J79" s="6"/>
      <c r="K79" s="6"/>
      <c r="L79" s="6"/>
    </row>
    <row r="80" spans="1:12" ht="26" x14ac:dyDescent="0.35">
      <c r="A80" s="6"/>
      <c r="B80" s="17">
        <v>42</v>
      </c>
      <c r="C80" s="330"/>
      <c r="D80" s="329"/>
      <c r="E80" s="15" t="s">
        <v>1883</v>
      </c>
      <c r="F80" s="8" t="s">
        <v>1884</v>
      </c>
      <c r="G80" s="8" t="s">
        <v>1599</v>
      </c>
      <c r="H80" s="346"/>
      <c r="I80" s="6"/>
      <c r="J80" s="6"/>
      <c r="K80" s="6"/>
      <c r="L80" s="6"/>
    </row>
    <row r="81" spans="1:12" ht="26" x14ac:dyDescent="0.35">
      <c r="A81" s="6"/>
      <c r="B81" s="17">
        <v>43</v>
      </c>
      <c r="C81" s="330"/>
      <c r="D81" s="329"/>
      <c r="E81" s="15" t="s">
        <v>1885</v>
      </c>
      <c r="F81" s="8" t="s">
        <v>1886</v>
      </c>
      <c r="G81" s="8" t="s">
        <v>1599</v>
      </c>
      <c r="H81" s="346"/>
      <c r="I81" s="6"/>
      <c r="J81" s="6"/>
      <c r="K81" s="6"/>
      <c r="L81" s="6"/>
    </row>
    <row r="82" spans="1:12" x14ac:dyDescent="0.35">
      <c r="A82" s="6"/>
      <c r="B82" s="17">
        <v>44</v>
      </c>
      <c r="C82" s="330"/>
      <c r="D82" s="329"/>
      <c r="E82" s="15" t="s">
        <v>1887</v>
      </c>
      <c r="F82" s="8" t="s">
        <v>1888</v>
      </c>
      <c r="G82" s="8" t="s">
        <v>1599</v>
      </c>
      <c r="H82" s="346"/>
      <c r="I82" s="6"/>
      <c r="J82" s="6"/>
      <c r="K82" s="6"/>
      <c r="L82" s="6"/>
    </row>
    <row r="83" spans="1:12" ht="26" x14ac:dyDescent="0.35">
      <c r="A83" s="6"/>
      <c r="B83" s="17">
        <v>45</v>
      </c>
      <c r="C83" s="330"/>
      <c r="D83" s="329"/>
      <c r="E83" s="15" t="s">
        <v>2017</v>
      </c>
      <c r="F83" s="8" t="s">
        <v>1890</v>
      </c>
      <c r="G83" s="8" t="s">
        <v>1599</v>
      </c>
      <c r="H83" s="346"/>
      <c r="I83" s="6"/>
      <c r="J83" s="6"/>
      <c r="K83" s="6"/>
      <c r="L83" s="6"/>
    </row>
    <row r="84" spans="1:12" ht="42.75" customHeight="1" x14ac:dyDescent="0.35">
      <c r="A84" s="6"/>
      <c r="B84" s="17">
        <v>46</v>
      </c>
      <c r="C84" s="330">
        <v>7</v>
      </c>
      <c r="D84" s="329" t="s">
        <v>2396</v>
      </c>
      <c r="E84" s="47" t="s">
        <v>1891</v>
      </c>
      <c r="F84" s="48" t="s">
        <v>1892</v>
      </c>
      <c r="G84" s="8" t="s">
        <v>1599</v>
      </c>
      <c r="H84" s="346"/>
      <c r="I84" s="6"/>
      <c r="J84" s="6"/>
      <c r="K84" s="6"/>
      <c r="L84" s="6"/>
    </row>
    <row r="85" spans="1:12" x14ac:dyDescent="0.35">
      <c r="A85" s="6"/>
      <c r="B85" s="17">
        <v>47</v>
      </c>
      <c r="C85" s="330"/>
      <c r="D85" s="329"/>
      <c r="E85" s="47" t="s">
        <v>1894</v>
      </c>
      <c r="F85" s="48" t="s">
        <v>1893</v>
      </c>
      <c r="G85" s="8" t="s">
        <v>1599</v>
      </c>
      <c r="H85" s="346"/>
      <c r="I85" s="6"/>
      <c r="J85" s="6"/>
      <c r="K85" s="6"/>
      <c r="L85" s="6"/>
    </row>
    <row r="86" spans="1:12" x14ac:dyDescent="0.35">
      <c r="A86" s="6"/>
      <c r="B86" s="17">
        <v>48</v>
      </c>
      <c r="C86" s="330"/>
      <c r="D86" s="329"/>
      <c r="E86" s="47" t="s">
        <v>1895</v>
      </c>
      <c r="F86" s="48" t="s">
        <v>1896</v>
      </c>
      <c r="G86" s="8" t="s">
        <v>1599</v>
      </c>
      <c r="H86" s="346"/>
      <c r="I86" s="6"/>
      <c r="J86" s="6"/>
      <c r="K86" s="6"/>
      <c r="L86" s="6"/>
    </row>
    <row r="87" spans="1:12" x14ac:dyDescent="0.35">
      <c r="A87" s="6"/>
      <c r="B87" s="17">
        <v>49</v>
      </c>
      <c r="C87" s="330"/>
      <c r="D87" s="329"/>
      <c r="E87" s="47" t="s">
        <v>1897</v>
      </c>
      <c r="F87" s="48" t="s">
        <v>1898</v>
      </c>
      <c r="G87" s="8" t="s">
        <v>1599</v>
      </c>
      <c r="H87" s="346"/>
      <c r="I87" s="6"/>
      <c r="J87" s="6"/>
      <c r="K87" s="6"/>
      <c r="L87" s="6"/>
    </row>
    <row r="88" spans="1:12" x14ac:dyDescent="0.35">
      <c r="A88" s="6"/>
      <c r="B88" s="17">
        <v>50</v>
      </c>
      <c r="C88" s="330"/>
      <c r="D88" s="329"/>
      <c r="E88" s="47" t="s">
        <v>1899</v>
      </c>
      <c r="F88" s="48" t="s">
        <v>1900</v>
      </c>
      <c r="G88" s="8" t="s">
        <v>1599</v>
      </c>
      <c r="H88" s="346"/>
      <c r="I88" s="6"/>
      <c r="J88" s="6"/>
      <c r="K88" s="6"/>
      <c r="L88" s="6"/>
    </row>
    <row r="89" spans="1:12" x14ac:dyDescent="0.35">
      <c r="A89" s="6"/>
      <c r="B89" s="17">
        <v>51</v>
      </c>
      <c r="C89" s="330"/>
      <c r="D89" s="329"/>
      <c r="E89" s="50" t="s">
        <v>1906</v>
      </c>
      <c r="F89" s="48" t="s">
        <v>1907</v>
      </c>
      <c r="G89" s="8" t="s">
        <v>1599</v>
      </c>
      <c r="H89" s="346"/>
      <c r="I89" s="6"/>
      <c r="J89" s="6"/>
      <c r="K89" s="6"/>
      <c r="L89" s="6"/>
    </row>
    <row r="90" spans="1:12" ht="52" x14ac:dyDescent="0.35">
      <c r="A90" s="6"/>
      <c r="B90" s="17">
        <v>52</v>
      </c>
      <c r="C90" s="330"/>
      <c r="D90" s="329"/>
      <c r="E90" s="15" t="s">
        <v>1908</v>
      </c>
      <c r="F90" s="8" t="s">
        <v>1909</v>
      </c>
      <c r="G90" s="8" t="s">
        <v>1599</v>
      </c>
      <c r="H90" s="346"/>
      <c r="I90" s="6"/>
      <c r="J90" s="6"/>
      <c r="K90" s="6"/>
      <c r="L90" s="6"/>
    </row>
    <row r="91" spans="1:12" ht="39" x14ac:dyDescent="0.35">
      <c r="A91" s="6"/>
      <c r="B91" s="17">
        <v>53</v>
      </c>
      <c r="C91" s="330"/>
      <c r="D91" s="329"/>
      <c r="E91" s="15" t="s">
        <v>1910</v>
      </c>
      <c r="F91" s="8" t="s">
        <v>1911</v>
      </c>
      <c r="G91" s="8" t="s">
        <v>1599</v>
      </c>
      <c r="H91" s="346"/>
      <c r="I91" s="6"/>
      <c r="J91" s="6"/>
      <c r="K91" s="6"/>
      <c r="L91" s="6"/>
    </row>
    <row r="92" spans="1:12" x14ac:dyDescent="0.35">
      <c r="A92" s="6"/>
      <c r="B92" s="17">
        <v>54</v>
      </c>
      <c r="C92" s="330"/>
      <c r="D92" s="329"/>
      <c r="E92" s="124" t="s">
        <v>2133</v>
      </c>
      <c r="F92" s="8" t="s">
        <v>2132</v>
      </c>
      <c r="G92" s="8" t="s">
        <v>1599</v>
      </c>
      <c r="H92" s="346"/>
      <c r="I92" s="6"/>
      <c r="J92" s="6"/>
      <c r="K92" s="6"/>
      <c r="L92" s="6"/>
    </row>
    <row r="93" spans="1:12" ht="39" x14ac:dyDescent="0.35">
      <c r="A93" s="6"/>
      <c r="B93" s="17">
        <v>55</v>
      </c>
      <c r="C93" s="330"/>
      <c r="D93" s="329"/>
      <c r="E93" s="15" t="s">
        <v>2016</v>
      </c>
      <c r="F93" s="8" t="s">
        <v>1913</v>
      </c>
      <c r="G93" s="8" t="s">
        <v>1599</v>
      </c>
      <c r="H93" s="346"/>
      <c r="I93" s="6"/>
      <c r="J93" s="6"/>
      <c r="K93" s="6"/>
      <c r="L93" s="6"/>
    </row>
    <row r="94" spans="1:12" ht="57" customHeight="1" x14ac:dyDescent="0.35">
      <c r="A94" s="6"/>
      <c r="B94" s="17">
        <v>56</v>
      </c>
      <c r="C94" s="330">
        <v>8</v>
      </c>
      <c r="D94" s="329" t="s">
        <v>2394</v>
      </c>
      <c r="E94" s="47" t="s">
        <v>2015</v>
      </c>
      <c r="F94" s="48" t="s">
        <v>1947</v>
      </c>
      <c r="G94" s="8" t="s">
        <v>1599</v>
      </c>
      <c r="H94" s="346"/>
      <c r="I94" s="6"/>
      <c r="J94" s="6"/>
      <c r="K94" s="6"/>
      <c r="L94" s="6"/>
    </row>
    <row r="95" spans="1:12" ht="30.75" customHeight="1" x14ac:dyDescent="0.35">
      <c r="A95" s="6"/>
      <c r="B95" s="17">
        <v>57</v>
      </c>
      <c r="C95" s="330"/>
      <c r="D95" s="329"/>
      <c r="E95" s="47" t="s">
        <v>2014</v>
      </c>
      <c r="F95" s="48" t="s">
        <v>1949</v>
      </c>
      <c r="G95" s="8" t="s">
        <v>1599</v>
      </c>
      <c r="H95" s="346"/>
      <c r="I95" s="6"/>
      <c r="J95" s="6"/>
      <c r="K95" s="6"/>
      <c r="L95" s="6"/>
    </row>
    <row r="96" spans="1:12" ht="32.25" customHeight="1" x14ac:dyDescent="0.35">
      <c r="A96" s="6"/>
      <c r="B96" s="17">
        <v>58</v>
      </c>
      <c r="C96" s="330"/>
      <c r="D96" s="329"/>
      <c r="E96" s="47" t="s">
        <v>1950</v>
      </c>
      <c r="F96" s="48" t="s">
        <v>1952</v>
      </c>
      <c r="G96" s="8" t="s">
        <v>1599</v>
      </c>
      <c r="H96" s="346"/>
      <c r="I96" s="6"/>
      <c r="J96" s="6"/>
      <c r="K96" s="6"/>
      <c r="L96" s="6"/>
    </row>
    <row r="97" spans="1:12" ht="29.25" customHeight="1" x14ac:dyDescent="0.35">
      <c r="A97" s="6"/>
      <c r="B97" s="19">
        <v>59</v>
      </c>
      <c r="C97" s="330"/>
      <c r="D97" s="329"/>
      <c r="E97" s="47" t="s">
        <v>1951</v>
      </c>
      <c r="F97" s="48" t="s">
        <v>1953</v>
      </c>
      <c r="G97" s="8" t="s">
        <v>1599</v>
      </c>
      <c r="H97" s="346"/>
      <c r="I97" s="6"/>
      <c r="J97" s="6"/>
      <c r="K97" s="6"/>
      <c r="L97" s="6"/>
    </row>
    <row r="98" spans="1:12" ht="33.75" customHeight="1" thickBot="1" x14ac:dyDescent="0.4">
      <c r="A98" s="6"/>
      <c r="B98" s="18">
        <v>60</v>
      </c>
      <c r="C98" s="365"/>
      <c r="D98" s="364"/>
      <c r="E98" s="55" t="s">
        <v>1954</v>
      </c>
      <c r="F98" s="56" t="s">
        <v>1955</v>
      </c>
      <c r="G98" s="16" t="s">
        <v>1599</v>
      </c>
      <c r="H98" s="347"/>
      <c r="I98" s="6"/>
      <c r="J98" s="6"/>
      <c r="K98" s="6"/>
      <c r="L98" s="6"/>
    </row>
    <row r="99" spans="1:12" ht="15" thickBot="1" x14ac:dyDescent="0.4">
      <c r="A99" s="6"/>
      <c r="B99" s="6"/>
      <c r="C99" s="6"/>
      <c r="D99" s="6"/>
      <c r="E99" s="6"/>
      <c r="F99" s="6"/>
      <c r="G99" s="6"/>
      <c r="H99" s="6"/>
      <c r="I99" s="6"/>
      <c r="J99" s="6"/>
      <c r="K99" s="6"/>
      <c r="L99" s="6"/>
    </row>
    <row r="100" spans="1:12" ht="48.75" customHeight="1" x14ac:dyDescent="0.35">
      <c r="A100" s="6"/>
      <c r="B100" s="358" t="s">
        <v>2021</v>
      </c>
      <c r="C100" s="359"/>
      <c r="D100" s="359"/>
      <c r="E100" s="359"/>
      <c r="F100" s="359"/>
      <c r="G100" s="360"/>
      <c r="H100" s="6"/>
      <c r="I100" s="6"/>
      <c r="J100" s="6"/>
      <c r="K100" s="6"/>
      <c r="L100" s="6"/>
    </row>
    <row r="101" spans="1:12" ht="41.25" customHeight="1" x14ac:dyDescent="0.35">
      <c r="A101" s="6"/>
      <c r="B101" s="349" t="s">
        <v>2022</v>
      </c>
      <c r="C101" s="350"/>
      <c r="D101" s="350"/>
      <c r="E101" s="350"/>
      <c r="F101" s="350"/>
      <c r="G101" s="351"/>
      <c r="H101" s="6"/>
      <c r="I101" s="6"/>
      <c r="J101" s="6"/>
      <c r="K101" s="6"/>
      <c r="L101" s="6"/>
    </row>
    <row r="102" spans="1:12" x14ac:dyDescent="0.35">
      <c r="A102" s="6"/>
      <c r="B102" s="361" t="s">
        <v>2784</v>
      </c>
      <c r="C102" s="362"/>
      <c r="D102" s="362"/>
      <c r="E102" s="362"/>
      <c r="F102" s="362"/>
      <c r="G102" s="363"/>
      <c r="H102" s="6"/>
      <c r="I102" s="6"/>
      <c r="J102" s="6"/>
      <c r="K102" s="6"/>
      <c r="L102" s="6"/>
    </row>
    <row r="103" spans="1:12" ht="30.75" customHeight="1" x14ac:dyDescent="0.35">
      <c r="A103" s="6"/>
      <c r="B103" s="361" t="s">
        <v>2011</v>
      </c>
      <c r="C103" s="362"/>
      <c r="D103" s="362"/>
      <c r="E103" s="362"/>
      <c r="F103" s="362"/>
      <c r="G103" s="363"/>
      <c r="H103" s="6"/>
      <c r="I103" s="6"/>
      <c r="J103" s="6"/>
      <c r="K103" s="6"/>
      <c r="L103" s="6"/>
    </row>
    <row r="104" spans="1:12" x14ac:dyDescent="0.35">
      <c r="A104" s="6"/>
      <c r="B104" s="361" t="s">
        <v>2012</v>
      </c>
      <c r="C104" s="362"/>
      <c r="D104" s="362"/>
      <c r="E104" s="362"/>
      <c r="F104" s="362"/>
      <c r="G104" s="363"/>
      <c r="H104" s="6"/>
      <c r="I104" s="6"/>
      <c r="J104" s="6"/>
      <c r="K104" s="6"/>
      <c r="L104" s="6"/>
    </row>
    <row r="105" spans="1:12" x14ac:dyDescent="0.35">
      <c r="A105" s="6"/>
      <c r="B105" s="349" t="s">
        <v>2785</v>
      </c>
      <c r="C105" s="350"/>
      <c r="D105" s="350"/>
      <c r="E105" s="350"/>
      <c r="F105" s="350"/>
      <c r="G105" s="351"/>
      <c r="H105" s="6"/>
      <c r="I105" s="6"/>
      <c r="J105" s="6"/>
      <c r="K105" s="6"/>
      <c r="L105" s="6"/>
    </row>
    <row r="106" spans="1:12" ht="15" thickBot="1" x14ac:dyDescent="0.4">
      <c r="A106" s="6"/>
      <c r="B106" s="352" t="s">
        <v>1733</v>
      </c>
      <c r="C106" s="353"/>
      <c r="D106" s="353"/>
      <c r="E106" s="353"/>
      <c r="F106" s="353"/>
      <c r="G106" s="354"/>
      <c r="H106" s="6"/>
      <c r="I106" s="6"/>
      <c r="J106" s="6"/>
      <c r="K106" s="6"/>
      <c r="L106" s="6"/>
    </row>
    <row r="107" spans="1:12" x14ac:dyDescent="0.35">
      <c r="A107" s="6"/>
      <c r="B107" s="6"/>
      <c r="C107" s="6"/>
      <c r="D107" s="6"/>
      <c r="E107" s="6"/>
      <c r="F107" s="6"/>
      <c r="G107" s="6"/>
      <c r="H107" s="6"/>
      <c r="I107" s="6"/>
      <c r="J107" s="6"/>
      <c r="K107" s="6"/>
      <c r="L107" s="6"/>
    </row>
    <row r="108" spans="1:12" x14ac:dyDescent="0.35">
      <c r="A108" s="6"/>
      <c r="B108" s="6"/>
      <c r="C108" s="6"/>
      <c r="D108" s="6"/>
      <c r="E108" s="6"/>
      <c r="F108" s="6"/>
      <c r="G108" s="6"/>
      <c r="H108" s="6"/>
      <c r="I108" s="6"/>
      <c r="J108" s="6"/>
      <c r="K108" s="6"/>
      <c r="L108" s="6"/>
    </row>
    <row r="109" spans="1:12" x14ac:dyDescent="0.35">
      <c r="A109" s="6"/>
      <c r="B109" s="6"/>
      <c r="C109" s="6"/>
      <c r="D109" s="6"/>
      <c r="E109" s="6"/>
      <c r="F109" s="6"/>
      <c r="G109" s="6"/>
      <c r="H109" s="6"/>
      <c r="I109" s="6"/>
      <c r="J109" s="6"/>
      <c r="K109" s="6"/>
      <c r="L109" s="6"/>
    </row>
    <row r="110" spans="1:12" x14ac:dyDescent="0.35">
      <c r="A110" s="6"/>
      <c r="B110" s="6"/>
      <c r="C110" s="6"/>
      <c r="D110" s="6"/>
      <c r="E110" s="6"/>
      <c r="F110" s="6"/>
      <c r="G110" s="6"/>
      <c r="H110" s="6"/>
      <c r="I110" s="6"/>
      <c r="J110" s="6"/>
      <c r="K110" s="6"/>
      <c r="L110" s="6"/>
    </row>
    <row r="111" spans="1:12" x14ac:dyDescent="0.35">
      <c r="A111" s="6"/>
      <c r="B111" s="6"/>
      <c r="C111" s="6"/>
      <c r="D111" s="6"/>
      <c r="E111" s="6"/>
      <c r="F111" s="6"/>
      <c r="G111" s="6"/>
      <c r="H111" s="6"/>
      <c r="I111" s="6"/>
      <c r="J111" s="6"/>
      <c r="K111" s="6"/>
      <c r="L111" s="6"/>
    </row>
    <row r="112" spans="1:12" x14ac:dyDescent="0.35">
      <c r="A112" s="6"/>
      <c r="B112" s="6"/>
      <c r="C112" s="6"/>
      <c r="D112" s="6"/>
      <c r="E112" s="6"/>
      <c r="F112" s="6"/>
      <c r="G112" s="6"/>
      <c r="H112" s="6"/>
      <c r="I112" s="6"/>
      <c r="J112" s="6"/>
      <c r="K112" s="6"/>
      <c r="L112" s="6"/>
    </row>
    <row r="113" spans="1:12" x14ac:dyDescent="0.35">
      <c r="A113" s="6"/>
      <c r="B113" s="6"/>
      <c r="C113" s="6"/>
      <c r="D113" s="6"/>
      <c r="E113" s="6"/>
      <c r="F113" s="6"/>
      <c r="G113" s="6"/>
      <c r="H113" s="6"/>
      <c r="I113" s="6"/>
      <c r="J113" s="6"/>
      <c r="K113" s="6"/>
      <c r="L113" s="6"/>
    </row>
    <row r="114" spans="1:12" x14ac:dyDescent="0.35">
      <c r="A114" s="6"/>
      <c r="B114" s="6"/>
      <c r="C114" s="6"/>
      <c r="D114" s="6"/>
      <c r="E114" s="6"/>
      <c r="F114" s="6"/>
      <c r="G114" s="6"/>
      <c r="H114" s="6"/>
      <c r="I114" s="6"/>
      <c r="J114" s="6"/>
      <c r="K114" s="6"/>
      <c r="L114" s="6"/>
    </row>
    <row r="115" spans="1:12" x14ac:dyDescent="0.35">
      <c r="A115" s="6"/>
      <c r="B115" s="6"/>
      <c r="C115" s="6"/>
      <c r="D115" s="6"/>
      <c r="E115" s="6"/>
      <c r="F115" s="6"/>
      <c r="G115" s="6"/>
      <c r="H115" s="6"/>
      <c r="I115" s="6"/>
      <c r="J115" s="6"/>
      <c r="K115" s="6"/>
      <c r="L115" s="6"/>
    </row>
    <row r="116" spans="1:12" x14ac:dyDescent="0.35">
      <c r="A116" s="6"/>
      <c r="B116" s="6"/>
      <c r="C116" s="6"/>
      <c r="D116" s="6"/>
      <c r="E116" s="6"/>
      <c r="F116" s="6"/>
      <c r="G116" s="6"/>
      <c r="H116" s="6"/>
      <c r="I116" s="6"/>
      <c r="J116" s="6"/>
      <c r="K116" s="6"/>
      <c r="L116" s="6"/>
    </row>
    <row r="117" spans="1:12" x14ac:dyDescent="0.35">
      <c r="A117" s="6"/>
      <c r="B117" s="6"/>
      <c r="C117" s="6"/>
      <c r="D117" s="6"/>
      <c r="E117" s="6"/>
      <c r="F117" s="6"/>
      <c r="G117" s="6"/>
      <c r="H117" s="6"/>
      <c r="I117" s="6"/>
      <c r="J117" s="6"/>
      <c r="K117" s="6"/>
      <c r="L117" s="6"/>
    </row>
    <row r="118" spans="1:12" x14ac:dyDescent="0.35">
      <c r="A118" s="6"/>
      <c r="B118" s="6"/>
      <c r="C118" s="6"/>
      <c r="D118" s="6"/>
      <c r="E118" s="6"/>
      <c r="F118" s="6"/>
      <c r="G118" s="6"/>
      <c r="H118" s="6"/>
      <c r="I118" s="6"/>
      <c r="J118" s="6"/>
      <c r="K118" s="6"/>
      <c r="L118" s="6"/>
    </row>
    <row r="119" spans="1:12" x14ac:dyDescent="0.35">
      <c r="A119" s="6"/>
      <c r="B119" s="6"/>
      <c r="C119" s="6"/>
      <c r="D119" s="6"/>
      <c r="E119" s="6"/>
      <c r="F119" s="6"/>
      <c r="G119" s="6"/>
      <c r="H119" s="6"/>
      <c r="I119" s="6"/>
      <c r="J119" s="6"/>
      <c r="K119" s="6"/>
      <c r="L119" s="6"/>
    </row>
    <row r="120" spans="1:12" x14ac:dyDescent="0.35">
      <c r="A120" s="6"/>
      <c r="B120" s="6"/>
      <c r="C120" s="6"/>
      <c r="D120" s="6"/>
      <c r="E120" s="6"/>
      <c r="F120" s="6"/>
      <c r="G120" s="6"/>
      <c r="H120" s="6"/>
      <c r="I120" s="6"/>
      <c r="J120" s="6"/>
      <c r="K120" s="6"/>
      <c r="L120" s="6"/>
    </row>
    <row r="121" spans="1:12" x14ac:dyDescent="0.35">
      <c r="A121" s="6"/>
      <c r="B121" s="6"/>
      <c r="C121" s="6"/>
      <c r="D121" s="6"/>
      <c r="E121" s="6"/>
      <c r="F121" s="6"/>
      <c r="G121" s="6"/>
      <c r="H121" s="6"/>
      <c r="I121" s="6"/>
      <c r="J121" s="6"/>
      <c r="K121" s="6"/>
      <c r="L121" s="6"/>
    </row>
    <row r="122" spans="1:12" x14ac:dyDescent="0.35">
      <c r="A122" s="6"/>
      <c r="B122" s="6"/>
      <c r="C122" s="6"/>
      <c r="D122" s="6"/>
      <c r="E122" s="6"/>
      <c r="F122" s="6"/>
      <c r="G122" s="6"/>
      <c r="H122" s="6"/>
      <c r="I122" s="6"/>
      <c r="J122" s="6"/>
      <c r="K122" s="6"/>
      <c r="L122" s="6"/>
    </row>
    <row r="123" spans="1:12" x14ac:dyDescent="0.35">
      <c r="A123" s="6"/>
      <c r="B123" s="6"/>
      <c r="C123" s="6"/>
      <c r="D123" s="6"/>
      <c r="E123" s="6"/>
      <c r="F123" s="6"/>
      <c r="G123" s="6"/>
      <c r="H123" s="6"/>
      <c r="I123" s="6"/>
      <c r="J123" s="6"/>
      <c r="K123" s="6"/>
      <c r="L123" s="6"/>
    </row>
    <row r="124" spans="1:12" x14ac:dyDescent="0.35">
      <c r="A124" s="6"/>
      <c r="B124" s="6"/>
      <c r="C124" s="6"/>
      <c r="D124" s="6"/>
      <c r="E124" s="6"/>
      <c r="F124" s="6"/>
      <c r="G124" s="6"/>
      <c r="H124" s="6"/>
      <c r="I124" s="6"/>
      <c r="J124" s="6"/>
      <c r="K124" s="6"/>
      <c r="L124" s="6"/>
    </row>
    <row r="125" spans="1:12" x14ac:dyDescent="0.35">
      <c r="A125" s="6"/>
      <c r="B125" s="6"/>
      <c r="C125" s="6"/>
      <c r="D125" s="6"/>
      <c r="E125" s="6"/>
      <c r="F125" s="6"/>
      <c r="G125" s="6"/>
      <c r="H125" s="6"/>
      <c r="I125" s="6"/>
      <c r="J125" s="6"/>
      <c r="K125" s="6"/>
      <c r="L125" s="6"/>
    </row>
    <row r="126" spans="1:12" x14ac:dyDescent="0.35">
      <c r="A126" s="6"/>
      <c r="B126" s="6"/>
      <c r="C126" s="6"/>
      <c r="D126" s="6"/>
      <c r="E126" s="6"/>
      <c r="F126" s="6"/>
      <c r="G126" s="6"/>
      <c r="H126" s="6"/>
      <c r="I126" s="6"/>
      <c r="J126" s="6"/>
      <c r="K126" s="6"/>
      <c r="L126" s="6"/>
    </row>
    <row r="127" spans="1:12" x14ac:dyDescent="0.35">
      <c r="A127" s="6"/>
      <c r="B127" s="6"/>
      <c r="C127" s="6"/>
      <c r="D127" s="6"/>
      <c r="E127" s="6"/>
      <c r="F127" s="6"/>
      <c r="G127" s="6"/>
      <c r="H127" s="6"/>
      <c r="I127" s="6"/>
      <c r="J127" s="6"/>
      <c r="K127" s="6"/>
      <c r="L127" s="6"/>
    </row>
    <row r="128" spans="1:12" x14ac:dyDescent="0.35">
      <c r="A128" s="6"/>
      <c r="B128" s="6"/>
      <c r="C128" s="6"/>
      <c r="D128" s="6"/>
      <c r="E128" s="6"/>
      <c r="F128" s="6"/>
      <c r="G128" s="6"/>
      <c r="H128" s="6"/>
      <c r="I128" s="6"/>
      <c r="J128" s="6"/>
      <c r="K128" s="6"/>
      <c r="L128" s="6"/>
    </row>
    <row r="129" spans="1:12" x14ac:dyDescent="0.35">
      <c r="A129" s="6"/>
      <c r="B129" s="6"/>
      <c r="C129" s="6"/>
      <c r="D129" s="6"/>
      <c r="E129" s="6"/>
      <c r="F129" s="6"/>
      <c r="G129" s="6"/>
      <c r="H129" s="6"/>
      <c r="I129" s="6"/>
      <c r="J129" s="6"/>
      <c r="K129" s="6"/>
      <c r="L129" s="6"/>
    </row>
    <row r="130" spans="1:12" x14ac:dyDescent="0.35">
      <c r="A130" s="6"/>
      <c r="B130" s="6"/>
      <c r="C130" s="6"/>
      <c r="D130" s="6"/>
      <c r="E130" s="6"/>
      <c r="F130" s="6"/>
      <c r="G130" s="6"/>
      <c r="H130" s="6"/>
      <c r="I130" s="6"/>
      <c r="J130" s="6"/>
      <c r="K130" s="6"/>
      <c r="L130" s="6"/>
    </row>
    <row r="131" spans="1:12" x14ac:dyDescent="0.35">
      <c r="A131" s="6"/>
      <c r="B131" s="6"/>
      <c r="C131" s="6"/>
      <c r="D131" s="6"/>
      <c r="E131" s="6"/>
      <c r="F131" s="6"/>
      <c r="G131" s="6"/>
      <c r="H131" s="6"/>
      <c r="I131" s="6"/>
      <c r="J131" s="6"/>
      <c r="K131" s="6"/>
      <c r="L131" s="6"/>
    </row>
    <row r="132" spans="1:12" x14ac:dyDescent="0.35">
      <c r="A132" s="6"/>
      <c r="B132" s="6"/>
      <c r="C132" s="6"/>
      <c r="D132" s="6"/>
      <c r="E132" s="6"/>
      <c r="F132" s="6"/>
      <c r="G132" s="6"/>
      <c r="H132" s="6"/>
      <c r="I132" s="6"/>
      <c r="J132" s="6"/>
      <c r="K132" s="6"/>
      <c r="L132" s="6"/>
    </row>
    <row r="133" spans="1:12" x14ac:dyDescent="0.35">
      <c r="A133" s="6"/>
      <c r="B133" s="6"/>
      <c r="C133" s="6"/>
      <c r="D133" s="6"/>
      <c r="E133" s="6"/>
      <c r="F133" s="6"/>
      <c r="G133" s="6"/>
      <c r="H133" s="6"/>
      <c r="I133" s="6"/>
      <c r="J133" s="6"/>
      <c r="K133" s="6"/>
      <c r="L133" s="6"/>
    </row>
  </sheetData>
  <sheetProtection algorithmName="SHA-512" hashValue="x2d+ycHhzL75BFQdw7Vwf0msmXk3gVxL/RW8UndtgIIB/w/NYBFOSl+x054Ut9jvbXQGMWQvz1v/Kt1meYHm4A==" saltValue="YXjk9h6nBvdGYWnIhKj2mA==" spinCount="100000" sheet="1" objects="1" scenarios="1"/>
  <protectedRanges>
    <protectedRange algorithmName="SHA-512" hashValue="ETeVjPhX54TeWCe9EvhlfrNgdam3WAFSfcALStjsoEltfmZV3bJWKUJDFiMU0XAnFeVG7d43wCZjr3arQRmfMA==" saltValue="/4d1wRsMM+ZR+REwXM8FgA==" spinCount="100000" sqref="B33:F34" name="Range1"/>
  </protectedRanges>
  <mergeCells count="51">
    <mergeCell ref="B105:G105"/>
    <mergeCell ref="B106:G106"/>
    <mergeCell ref="B33:H33"/>
    <mergeCell ref="B100:G100"/>
    <mergeCell ref="B101:G101"/>
    <mergeCell ref="B102:G102"/>
    <mergeCell ref="D76:D83"/>
    <mergeCell ref="C76:C83"/>
    <mergeCell ref="D84:D93"/>
    <mergeCell ref="C84:C93"/>
    <mergeCell ref="D94:D98"/>
    <mergeCell ref="C94:C98"/>
    <mergeCell ref="D55:D62"/>
    <mergeCell ref="C55:C62"/>
    <mergeCell ref="B103:G103"/>
    <mergeCell ref="B104:G104"/>
    <mergeCell ref="B26:H26"/>
    <mergeCell ref="B27:H27"/>
    <mergeCell ref="B28:H28"/>
    <mergeCell ref="B29:H29"/>
    <mergeCell ref="B30:H30"/>
    <mergeCell ref="H94:H98"/>
    <mergeCell ref="H39:H46"/>
    <mergeCell ref="H47:H54"/>
    <mergeCell ref="H55:H62"/>
    <mergeCell ref="H63:H70"/>
    <mergeCell ref="H71:H75"/>
    <mergeCell ref="H76:H83"/>
    <mergeCell ref="H84:H93"/>
    <mergeCell ref="B7:H7"/>
    <mergeCell ref="B8:H8"/>
    <mergeCell ref="B9:H9"/>
    <mergeCell ref="B11:H11"/>
    <mergeCell ref="B12:H12"/>
    <mergeCell ref="B10:H10"/>
    <mergeCell ref="D63:D70"/>
    <mergeCell ref="C63:C70"/>
    <mergeCell ref="D71:D75"/>
    <mergeCell ref="C71:C75"/>
    <mergeCell ref="B13:H13"/>
    <mergeCell ref="B14:H14"/>
    <mergeCell ref="B15:H15"/>
    <mergeCell ref="B25:H25"/>
    <mergeCell ref="B37:H37"/>
    <mergeCell ref="D39:D46"/>
    <mergeCell ref="C39:C46"/>
    <mergeCell ref="D47:D54"/>
    <mergeCell ref="C47:C54"/>
    <mergeCell ref="B31:H31"/>
    <mergeCell ref="B32:H32"/>
    <mergeCell ref="C23:E23"/>
  </mergeCells>
  <hyperlinks>
    <hyperlink ref="B34" r:id="rId1" xr:uid="{5F070FF8-0022-497E-BB1C-F19492A5D877}"/>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128B-ABE9-41AA-A350-0592CB95356F}">
  <dimension ref="A1:AB144"/>
  <sheetViews>
    <sheetView zoomScale="110" zoomScaleNormal="110" workbookViewId="0">
      <selection activeCell="B7" sqref="B7:F7"/>
    </sheetView>
  </sheetViews>
  <sheetFormatPr defaultRowHeight="14.5" x14ac:dyDescent="0.35"/>
  <cols>
    <col min="1" max="1" width="8.7265625" style="1024"/>
    <col min="2" max="2" width="23.81640625" style="1024" customWidth="1"/>
    <col min="3" max="3" width="49.54296875" style="1024" customWidth="1"/>
    <col min="4" max="4" width="41.54296875" style="1024" customWidth="1"/>
    <col min="5" max="5" width="32.453125" style="1024" customWidth="1"/>
    <col min="6" max="6" width="32.54296875" style="1024" customWidth="1"/>
    <col min="7" max="11" width="8.7265625" style="1024"/>
    <col min="12" max="17" width="9.1796875" style="530"/>
    <col min="18" max="18" width="9.1796875" style="530" customWidth="1"/>
    <col min="19" max="19" width="6.26953125" style="530" customWidth="1"/>
    <col min="20" max="28" width="9.1796875" style="530"/>
    <col min="29" max="16384" width="8.7265625" style="1024"/>
  </cols>
  <sheetData>
    <row r="1" spans="1:11" x14ac:dyDescent="0.35">
      <c r="A1" s="530"/>
      <c r="B1" s="530"/>
      <c r="C1" s="530"/>
      <c r="D1" s="530"/>
      <c r="E1" s="530"/>
      <c r="F1" s="530"/>
      <c r="G1" s="530"/>
      <c r="H1" s="530"/>
      <c r="I1" s="530"/>
      <c r="J1" s="530"/>
      <c r="K1" s="530"/>
    </row>
    <row r="2" spans="1:11" x14ac:dyDescent="0.35">
      <c r="A2" s="530"/>
      <c r="B2" s="530"/>
      <c r="C2" s="530"/>
      <c r="D2" s="530"/>
      <c r="E2" s="530"/>
      <c r="F2" s="530"/>
      <c r="G2" s="530"/>
      <c r="H2" s="530"/>
      <c r="I2" s="530"/>
      <c r="J2" s="530"/>
      <c r="K2" s="530"/>
    </row>
    <row r="3" spans="1:11" x14ac:dyDescent="0.35">
      <c r="A3" s="530"/>
      <c r="B3" s="530"/>
      <c r="C3" s="530"/>
      <c r="D3" s="530"/>
      <c r="E3" s="530"/>
      <c r="F3" s="530"/>
      <c r="G3" s="530"/>
      <c r="H3" s="530"/>
      <c r="I3" s="530"/>
      <c r="J3" s="530"/>
      <c r="K3" s="530"/>
    </row>
    <row r="4" spans="1:11" x14ac:dyDescent="0.35">
      <c r="A4" s="530"/>
      <c r="B4" s="530"/>
      <c r="C4" s="530"/>
      <c r="D4" s="530"/>
      <c r="E4" s="530"/>
      <c r="F4" s="530"/>
      <c r="G4" s="530"/>
      <c r="H4" s="530"/>
      <c r="I4" s="530"/>
      <c r="J4" s="530"/>
      <c r="K4" s="530"/>
    </row>
    <row r="5" spans="1:11" ht="57.75" customHeight="1" x14ac:dyDescent="0.35">
      <c r="A5" s="530"/>
      <c r="B5" s="530"/>
      <c r="C5" s="530"/>
      <c r="D5" s="530"/>
      <c r="E5" s="530"/>
      <c r="F5" s="530"/>
      <c r="G5" s="530"/>
      <c r="H5" s="530"/>
      <c r="I5" s="530"/>
      <c r="J5" s="530"/>
      <c r="K5" s="530"/>
    </row>
    <row r="6" spans="1:11" ht="15" thickBot="1" x14ac:dyDescent="0.4">
      <c r="A6" s="530"/>
      <c r="B6" s="578"/>
      <c r="C6" s="578"/>
      <c r="D6" s="578"/>
      <c r="E6" s="578"/>
      <c r="F6" s="578"/>
      <c r="G6" s="530"/>
      <c r="H6" s="530"/>
      <c r="I6" s="530"/>
      <c r="J6" s="530"/>
      <c r="K6" s="530"/>
    </row>
    <row r="7" spans="1:11" ht="51.75" customHeight="1" thickBot="1" x14ac:dyDescent="0.4">
      <c r="A7" s="530"/>
      <c r="B7" s="1025" t="s">
        <v>2395</v>
      </c>
      <c r="C7" s="1026"/>
      <c r="D7" s="1026"/>
      <c r="E7" s="1026"/>
      <c r="F7" s="1027"/>
      <c r="G7" s="1028"/>
      <c r="H7" s="1028"/>
      <c r="I7" s="530"/>
      <c r="J7" s="530"/>
      <c r="K7" s="530"/>
    </row>
    <row r="8" spans="1:11" ht="48" customHeight="1" x14ac:dyDescent="0.35">
      <c r="A8" s="530"/>
      <c r="B8" s="1029" t="s">
        <v>2397</v>
      </c>
      <c r="C8" s="1030"/>
      <c r="D8" s="1030"/>
      <c r="E8" s="1030"/>
      <c r="F8" s="1031"/>
      <c r="G8" s="530"/>
      <c r="H8" s="530"/>
      <c r="I8" s="530"/>
      <c r="J8" s="530"/>
      <c r="K8" s="530"/>
    </row>
    <row r="9" spans="1:11" ht="26.25" customHeight="1" x14ac:dyDescent="0.35">
      <c r="A9" s="530"/>
      <c r="B9" s="1032" t="s">
        <v>2398</v>
      </c>
      <c r="C9" s="1033"/>
      <c r="D9" s="1033"/>
      <c r="E9" s="1033"/>
      <c r="F9" s="1034"/>
      <c r="G9" s="530"/>
      <c r="H9" s="530" t="s">
        <v>1468</v>
      </c>
      <c r="I9" s="530"/>
      <c r="J9" s="530"/>
      <c r="K9" s="530"/>
    </row>
    <row r="10" spans="1:11" ht="30" customHeight="1" x14ac:dyDescent="0.35">
      <c r="A10" s="530"/>
      <c r="B10" s="1032" t="s">
        <v>2399</v>
      </c>
      <c r="C10" s="1033"/>
      <c r="D10" s="1033"/>
      <c r="E10" s="1033"/>
      <c r="F10" s="1034"/>
      <c r="G10" s="530"/>
      <c r="H10" s="530"/>
      <c r="I10" s="530"/>
      <c r="J10" s="530"/>
      <c r="K10" s="530"/>
    </row>
    <row r="11" spans="1:11" x14ac:dyDescent="0.35">
      <c r="A11" s="530"/>
      <c r="B11" s="1032" t="s">
        <v>2400</v>
      </c>
      <c r="C11" s="1033"/>
      <c r="D11" s="1033"/>
      <c r="E11" s="1033"/>
      <c r="F11" s="1034"/>
      <c r="G11" s="530"/>
      <c r="H11" s="530"/>
      <c r="I11" s="530"/>
      <c r="J11" s="530"/>
      <c r="K11" s="530"/>
    </row>
    <row r="12" spans="1:11" x14ac:dyDescent="0.35">
      <c r="A12" s="530"/>
      <c r="B12" s="1032" t="s">
        <v>2401</v>
      </c>
      <c r="C12" s="1033"/>
      <c r="D12" s="1033"/>
      <c r="E12" s="1033"/>
      <c r="F12" s="1034"/>
      <c r="G12" s="530"/>
      <c r="H12" s="530"/>
      <c r="I12" s="530"/>
      <c r="J12" s="530"/>
      <c r="K12" s="530"/>
    </row>
    <row r="13" spans="1:11" ht="21.75" customHeight="1" x14ac:dyDescent="0.35">
      <c r="A13" s="530"/>
      <c r="B13" s="1032" t="s">
        <v>2402</v>
      </c>
      <c r="C13" s="1033"/>
      <c r="D13" s="1033"/>
      <c r="E13" s="1033"/>
      <c r="F13" s="1034"/>
      <c r="G13" s="530"/>
      <c r="H13" s="530"/>
      <c r="I13" s="530"/>
      <c r="J13" s="530"/>
      <c r="K13" s="530"/>
    </row>
    <row r="14" spans="1:11" ht="53.25" customHeight="1" x14ac:dyDescent="0.35">
      <c r="A14" s="530"/>
      <c r="B14" s="1032" t="s">
        <v>2403</v>
      </c>
      <c r="C14" s="1033"/>
      <c r="D14" s="1033"/>
      <c r="E14" s="1033"/>
      <c r="F14" s="1034"/>
      <c r="G14" s="530"/>
      <c r="H14" s="530"/>
      <c r="I14" s="530"/>
      <c r="J14" s="530"/>
      <c r="K14" s="530"/>
    </row>
    <row r="15" spans="1:11" ht="30" customHeight="1" x14ac:dyDescent="0.35">
      <c r="A15" s="530"/>
      <c r="B15" s="1032" t="s">
        <v>2404</v>
      </c>
      <c r="C15" s="1033"/>
      <c r="D15" s="1033"/>
      <c r="E15" s="1033"/>
      <c r="F15" s="1034"/>
      <c r="G15" s="530"/>
      <c r="H15" s="530"/>
      <c r="I15" s="530"/>
      <c r="J15" s="530"/>
      <c r="K15" s="530"/>
    </row>
    <row r="16" spans="1:11" ht="39.75" customHeight="1" thickBot="1" x14ac:dyDescent="0.4">
      <c r="A16" s="530"/>
      <c r="B16" s="1032" t="s">
        <v>2405</v>
      </c>
      <c r="C16" s="1033"/>
      <c r="D16" s="1033"/>
      <c r="E16" s="1033"/>
      <c r="F16" s="1034"/>
      <c r="G16" s="530"/>
      <c r="H16" s="530"/>
      <c r="I16" s="530"/>
      <c r="J16" s="530"/>
      <c r="K16" s="530"/>
    </row>
    <row r="17" spans="1:11" ht="20.25" customHeight="1" x14ac:dyDescent="0.35">
      <c r="A17" s="530"/>
      <c r="B17" s="1035" t="s">
        <v>2253</v>
      </c>
      <c r="C17" s="1036"/>
      <c r="D17" s="1036"/>
      <c r="E17" s="1036"/>
      <c r="F17" s="1037"/>
      <c r="G17" s="530"/>
      <c r="H17" s="530"/>
      <c r="I17" s="530"/>
      <c r="J17" s="530"/>
      <c r="K17" s="530"/>
    </row>
    <row r="18" spans="1:11" ht="16.5" customHeight="1" thickBot="1" x14ac:dyDescent="0.4">
      <c r="A18" s="530"/>
      <c r="B18" s="62" t="s">
        <v>2025</v>
      </c>
      <c r="C18" s="1038"/>
      <c r="D18" s="1038"/>
      <c r="E18" s="1038"/>
      <c r="F18" s="1039"/>
      <c r="G18" s="530"/>
      <c r="H18" s="530"/>
      <c r="I18" s="530"/>
      <c r="J18" s="530"/>
      <c r="K18" s="530"/>
    </row>
    <row r="19" spans="1:11" ht="24.75" customHeight="1" x14ac:dyDescent="0.35">
      <c r="A19" s="530"/>
      <c r="B19" s="1040"/>
      <c r="C19" s="1040"/>
      <c r="D19" s="1040"/>
      <c r="E19" s="1040"/>
      <c r="F19" s="1040"/>
      <c r="G19" s="530"/>
      <c r="H19" s="530"/>
      <c r="I19" s="530"/>
      <c r="J19" s="530"/>
      <c r="K19" s="530"/>
    </row>
    <row r="20" spans="1:11" ht="15" thickBot="1" x14ac:dyDescent="0.4">
      <c r="A20" s="530"/>
      <c r="B20" s="578"/>
      <c r="C20" s="578"/>
      <c r="D20" s="578"/>
      <c r="E20" s="578"/>
      <c r="F20" s="578"/>
      <c r="G20" s="530"/>
      <c r="H20" s="530"/>
      <c r="I20" s="530"/>
      <c r="J20" s="530"/>
      <c r="K20" s="530"/>
    </row>
    <row r="21" spans="1:11" ht="17" thickBot="1" x14ac:dyDescent="0.6">
      <c r="A21" s="530"/>
      <c r="B21" s="1041" t="s">
        <v>2768</v>
      </c>
      <c r="C21" s="1042"/>
      <c r="D21" s="1042"/>
      <c r="E21" s="1042"/>
      <c r="F21" s="1043"/>
      <c r="G21" s="530"/>
      <c r="H21" s="530"/>
      <c r="I21" s="530"/>
      <c r="J21" s="530"/>
      <c r="K21" s="530"/>
    </row>
    <row r="22" spans="1:11" ht="15" thickBot="1" x14ac:dyDescent="0.4">
      <c r="A22" s="530"/>
      <c r="B22" s="1044" t="s">
        <v>1760</v>
      </c>
      <c r="C22" s="1045" t="s">
        <v>2406</v>
      </c>
      <c r="D22" s="1045" t="s">
        <v>1595</v>
      </c>
      <c r="E22" s="1046" t="s">
        <v>2407</v>
      </c>
      <c r="F22" s="1047" t="s">
        <v>2408</v>
      </c>
      <c r="G22" s="530"/>
      <c r="H22" s="530"/>
      <c r="I22" s="530"/>
      <c r="J22" s="530"/>
      <c r="K22" s="530"/>
    </row>
    <row r="23" spans="1:11" ht="26" x14ac:dyDescent="0.35">
      <c r="A23" s="530"/>
      <c r="B23" s="1048">
        <v>1</v>
      </c>
      <c r="C23" s="1049" t="s">
        <v>2552</v>
      </c>
      <c r="D23" s="1050" t="s">
        <v>1037</v>
      </c>
      <c r="E23" s="810" t="s">
        <v>2254</v>
      </c>
      <c r="F23" s="813">
        <v>1</v>
      </c>
      <c r="G23" s="530"/>
      <c r="H23" s="530"/>
      <c r="I23" s="530"/>
      <c r="J23" s="530"/>
      <c r="K23" s="530"/>
    </row>
    <row r="24" spans="1:11" ht="26" x14ac:dyDescent="0.35">
      <c r="A24" s="530"/>
      <c r="B24" s="1051">
        <v>2</v>
      </c>
      <c r="C24" s="954" t="s">
        <v>2516</v>
      </c>
      <c r="D24" s="955"/>
      <c r="E24" s="776" t="s">
        <v>2254</v>
      </c>
      <c r="F24" s="822">
        <v>1</v>
      </c>
      <c r="G24" s="530"/>
      <c r="H24" s="530"/>
      <c r="I24" s="530"/>
      <c r="J24" s="530"/>
      <c r="K24" s="530"/>
    </row>
    <row r="25" spans="1:11" ht="26" x14ac:dyDescent="0.35">
      <c r="A25" s="530"/>
      <c r="B25" s="1051">
        <v>3</v>
      </c>
      <c r="C25" s="959" t="s">
        <v>2512</v>
      </c>
      <c r="D25" s="955" t="s">
        <v>1763</v>
      </c>
      <c r="E25" s="776" t="s">
        <v>2254</v>
      </c>
      <c r="F25" s="822">
        <v>1</v>
      </c>
      <c r="G25" s="530"/>
      <c r="H25" s="530"/>
      <c r="I25" s="530"/>
      <c r="J25" s="530"/>
      <c r="K25" s="530"/>
    </row>
    <row r="26" spans="1:11" ht="26" x14ac:dyDescent="0.45">
      <c r="A26" s="530"/>
      <c r="B26" s="1051">
        <v>4</v>
      </c>
      <c r="C26" s="1052" t="s">
        <v>2553</v>
      </c>
      <c r="D26" s="955" t="s">
        <v>252</v>
      </c>
      <c r="E26" s="776" t="s">
        <v>2254</v>
      </c>
      <c r="F26" s="822">
        <v>1</v>
      </c>
      <c r="G26" s="530"/>
      <c r="H26" s="530"/>
      <c r="I26" s="530"/>
      <c r="J26" s="530"/>
      <c r="K26" s="530"/>
    </row>
    <row r="27" spans="1:11" ht="26" x14ac:dyDescent="0.35">
      <c r="A27" s="530"/>
      <c r="B27" s="1051">
        <v>5</v>
      </c>
      <c r="C27" s="959" t="s">
        <v>2554</v>
      </c>
      <c r="D27" s="955" t="s">
        <v>359</v>
      </c>
      <c r="E27" s="776" t="s">
        <v>2254</v>
      </c>
      <c r="F27" s="822">
        <v>1</v>
      </c>
      <c r="G27" s="530"/>
      <c r="H27" s="530"/>
      <c r="I27" s="530"/>
      <c r="J27" s="530"/>
      <c r="K27" s="530"/>
    </row>
    <row r="28" spans="1:11" ht="52" x14ac:dyDescent="0.35">
      <c r="A28" s="530"/>
      <c r="B28" s="1051">
        <v>6</v>
      </c>
      <c r="C28" s="959" t="s">
        <v>2555</v>
      </c>
      <c r="D28" s="955" t="s">
        <v>1764</v>
      </c>
      <c r="E28" s="776" t="s">
        <v>2254</v>
      </c>
      <c r="F28" s="822">
        <v>1</v>
      </c>
      <c r="G28" s="530"/>
      <c r="H28" s="530"/>
      <c r="I28" s="530"/>
      <c r="J28" s="530"/>
      <c r="K28" s="530"/>
    </row>
    <row r="29" spans="1:11" ht="39" x14ac:dyDescent="0.35">
      <c r="A29" s="530"/>
      <c r="B29" s="1051">
        <v>7</v>
      </c>
      <c r="C29" s="959" t="s">
        <v>2556</v>
      </c>
      <c r="D29" s="955" t="s">
        <v>1151</v>
      </c>
      <c r="E29" s="776" t="s">
        <v>2254</v>
      </c>
      <c r="F29" s="822">
        <v>1</v>
      </c>
      <c r="G29" s="530"/>
      <c r="H29" s="530"/>
      <c r="I29" s="530"/>
      <c r="J29" s="530"/>
      <c r="K29" s="530"/>
    </row>
    <row r="30" spans="1:11" ht="26" x14ac:dyDescent="0.35">
      <c r="A30" s="530"/>
      <c r="B30" s="1051">
        <v>8</v>
      </c>
      <c r="C30" s="959" t="s">
        <v>2557</v>
      </c>
      <c r="D30" s="955" t="s">
        <v>828</v>
      </c>
      <c r="E30" s="776" t="s">
        <v>2254</v>
      </c>
      <c r="F30" s="822">
        <v>1</v>
      </c>
      <c r="G30" s="530"/>
      <c r="H30" s="530"/>
      <c r="I30" s="530"/>
      <c r="J30" s="530"/>
      <c r="K30" s="530"/>
    </row>
    <row r="31" spans="1:11" ht="26" x14ac:dyDescent="0.35">
      <c r="A31" s="530"/>
      <c r="B31" s="1051">
        <v>9</v>
      </c>
      <c r="C31" s="959" t="s">
        <v>2558</v>
      </c>
      <c r="D31" s="819" t="s">
        <v>1791</v>
      </c>
      <c r="E31" s="776" t="s">
        <v>2254</v>
      </c>
      <c r="F31" s="822">
        <v>1</v>
      </c>
      <c r="G31" s="530"/>
      <c r="H31" s="530"/>
      <c r="I31" s="530"/>
      <c r="J31" s="530"/>
      <c r="K31" s="530"/>
    </row>
    <row r="32" spans="1:11" x14ac:dyDescent="0.35">
      <c r="A32" s="530"/>
      <c r="B32" s="1051">
        <v>10</v>
      </c>
      <c r="C32" s="959" t="s">
        <v>2559</v>
      </c>
      <c r="D32" s="955" t="s">
        <v>826</v>
      </c>
      <c r="E32" s="776" t="s">
        <v>2254</v>
      </c>
      <c r="F32" s="822">
        <v>1</v>
      </c>
      <c r="G32" s="530"/>
      <c r="H32" s="530"/>
      <c r="I32" s="530"/>
      <c r="J32" s="530"/>
      <c r="K32" s="530"/>
    </row>
    <row r="33" spans="1:11" ht="39" x14ac:dyDescent="0.35">
      <c r="A33" s="530"/>
      <c r="B33" s="1053">
        <v>11</v>
      </c>
      <c r="C33" s="1054" t="s">
        <v>2560</v>
      </c>
      <c r="D33" s="819" t="s">
        <v>1792</v>
      </c>
      <c r="E33" s="776" t="s">
        <v>2254</v>
      </c>
      <c r="F33" s="822">
        <v>1</v>
      </c>
      <c r="G33" s="530"/>
      <c r="H33" s="530"/>
      <c r="I33" s="530"/>
      <c r="J33" s="530"/>
      <c r="K33" s="530"/>
    </row>
    <row r="34" spans="1:11" ht="52" x14ac:dyDescent="0.35">
      <c r="A34" s="530"/>
      <c r="B34" s="1051">
        <v>12</v>
      </c>
      <c r="C34" s="959" t="s">
        <v>2561</v>
      </c>
      <c r="D34" s="955"/>
      <c r="E34" s="776" t="s">
        <v>2254</v>
      </c>
      <c r="F34" s="822">
        <v>1</v>
      </c>
      <c r="G34" s="530"/>
      <c r="H34" s="530"/>
      <c r="I34" s="530"/>
      <c r="J34" s="530"/>
      <c r="K34" s="530"/>
    </row>
    <row r="35" spans="1:11" ht="39" x14ac:dyDescent="0.35">
      <c r="A35" s="530"/>
      <c r="B35" s="1051">
        <v>13</v>
      </c>
      <c r="C35" s="959" t="s">
        <v>2562</v>
      </c>
      <c r="D35" s="955" t="s">
        <v>1766</v>
      </c>
      <c r="E35" s="776" t="s">
        <v>2254</v>
      </c>
      <c r="F35" s="822">
        <v>1</v>
      </c>
      <c r="G35" s="530"/>
      <c r="H35" s="530"/>
      <c r="I35" s="530"/>
      <c r="J35" s="530"/>
      <c r="K35" s="530"/>
    </row>
    <row r="36" spans="1:11" ht="52" x14ac:dyDescent="0.35">
      <c r="A36" s="530"/>
      <c r="B36" s="1051">
        <v>14</v>
      </c>
      <c r="C36" s="959" t="s">
        <v>2563</v>
      </c>
      <c r="D36" s="955"/>
      <c r="E36" s="776" t="s">
        <v>2254</v>
      </c>
      <c r="F36" s="822">
        <v>1</v>
      </c>
      <c r="G36" s="530"/>
      <c r="H36" s="530"/>
      <c r="I36" s="530"/>
      <c r="J36" s="530"/>
      <c r="K36" s="530"/>
    </row>
    <row r="37" spans="1:11" ht="52" x14ac:dyDescent="0.35">
      <c r="A37" s="530"/>
      <c r="B37" s="1051">
        <v>15</v>
      </c>
      <c r="C37" s="959" t="s">
        <v>2564</v>
      </c>
      <c r="D37" s="955"/>
      <c r="E37" s="776" t="s">
        <v>2254</v>
      </c>
      <c r="F37" s="822">
        <v>1</v>
      </c>
      <c r="G37" s="530"/>
      <c r="H37" s="530"/>
      <c r="I37" s="530"/>
      <c r="J37" s="530"/>
      <c r="K37" s="530"/>
    </row>
    <row r="38" spans="1:11" ht="26" x14ac:dyDescent="0.35">
      <c r="A38" s="530"/>
      <c r="B38" s="1051">
        <v>16</v>
      </c>
      <c r="C38" s="959" t="s">
        <v>2565</v>
      </c>
      <c r="D38" s="955" t="s">
        <v>4</v>
      </c>
      <c r="E38" s="1055">
        <v>5.0000000000000001E-3</v>
      </c>
      <c r="F38" s="822">
        <v>2</v>
      </c>
      <c r="G38" s="530"/>
      <c r="H38" s="530"/>
      <c r="I38" s="530"/>
      <c r="J38" s="530"/>
      <c r="K38" s="530"/>
    </row>
    <row r="39" spans="1:11" ht="26" x14ac:dyDescent="0.35">
      <c r="A39" s="530"/>
      <c r="B39" s="1051">
        <v>17</v>
      </c>
      <c r="C39" s="959" t="s">
        <v>2566</v>
      </c>
      <c r="D39" s="955" t="s">
        <v>1767</v>
      </c>
      <c r="E39" s="776" t="s">
        <v>2254</v>
      </c>
      <c r="F39" s="822">
        <v>1</v>
      </c>
      <c r="G39" s="530"/>
      <c r="H39" s="530"/>
      <c r="I39" s="530"/>
      <c r="J39" s="530"/>
      <c r="K39" s="530"/>
    </row>
    <row r="40" spans="1:11" ht="67.5" customHeight="1" x14ac:dyDescent="0.35">
      <c r="A40" s="530"/>
      <c r="B40" s="1051">
        <v>18</v>
      </c>
      <c r="C40" s="959" t="s">
        <v>2567</v>
      </c>
      <c r="D40" s="819" t="s">
        <v>1793</v>
      </c>
      <c r="E40" s="776" t="s">
        <v>2254</v>
      </c>
      <c r="F40" s="822">
        <v>1</v>
      </c>
      <c r="G40" s="530"/>
      <c r="H40" s="530"/>
      <c r="I40" s="530"/>
      <c r="J40" s="530"/>
      <c r="K40" s="530"/>
    </row>
    <row r="41" spans="1:11" ht="102.75" customHeight="1" x14ac:dyDescent="0.35">
      <c r="A41" s="530"/>
      <c r="B41" s="1051">
        <v>19</v>
      </c>
      <c r="C41" s="959" t="s">
        <v>2568</v>
      </c>
      <c r="D41" s="819" t="s">
        <v>1794</v>
      </c>
      <c r="E41" s="776" t="s">
        <v>2254</v>
      </c>
      <c r="F41" s="822">
        <v>1</v>
      </c>
      <c r="G41" s="530"/>
      <c r="H41" s="530"/>
      <c r="I41" s="530"/>
      <c r="J41" s="530"/>
      <c r="K41" s="530"/>
    </row>
    <row r="42" spans="1:11" ht="39" x14ac:dyDescent="0.35">
      <c r="A42" s="530"/>
      <c r="B42" s="1051">
        <v>20</v>
      </c>
      <c r="C42" s="959" t="s">
        <v>2569</v>
      </c>
      <c r="D42" s="819" t="s">
        <v>1795</v>
      </c>
      <c r="E42" s="776" t="s">
        <v>2254</v>
      </c>
      <c r="F42" s="822">
        <v>1</v>
      </c>
      <c r="G42" s="530"/>
      <c r="H42" s="530"/>
      <c r="I42" s="530"/>
      <c r="J42" s="530"/>
      <c r="K42" s="530"/>
    </row>
    <row r="43" spans="1:11" ht="92.25" customHeight="1" x14ac:dyDescent="0.35">
      <c r="A43" s="530"/>
      <c r="B43" s="1051">
        <v>21</v>
      </c>
      <c r="C43" s="959" t="s">
        <v>2570</v>
      </c>
      <c r="D43" s="819" t="s">
        <v>1796</v>
      </c>
      <c r="E43" s="1056">
        <v>0.3</v>
      </c>
      <c r="F43" s="822">
        <v>2</v>
      </c>
      <c r="G43" s="530"/>
      <c r="H43" s="530"/>
      <c r="I43" s="530"/>
      <c r="J43" s="530"/>
      <c r="K43" s="530"/>
    </row>
    <row r="44" spans="1:11" ht="40.5" x14ac:dyDescent="0.35">
      <c r="A44" s="530"/>
      <c r="B44" s="1051">
        <v>22</v>
      </c>
      <c r="C44" s="959" t="s">
        <v>2571</v>
      </c>
      <c r="D44" s="819" t="s">
        <v>1797</v>
      </c>
      <c r="E44" s="776" t="s">
        <v>2254</v>
      </c>
      <c r="F44" s="822">
        <v>1</v>
      </c>
      <c r="G44" s="530"/>
      <c r="H44" s="530"/>
      <c r="I44" s="530"/>
      <c r="J44" s="530"/>
      <c r="K44" s="530"/>
    </row>
    <row r="45" spans="1:11" ht="195" customHeight="1" x14ac:dyDescent="0.35">
      <c r="A45" s="530"/>
      <c r="B45" s="1051">
        <v>23</v>
      </c>
      <c r="C45" s="970" t="s">
        <v>2572</v>
      </c>
      <c r="D45" s="987" t="s">
        <v>1940</v>
      </c>
      <c r="E45" s="776" t="s">
        <v>2254</v>
      </c>
      <c r="F45" s="822">
        <v>1</v>
      </c>
      <c r="G45" s="530"/>
      <c r="H45" s="530"/>
      <c r="I45" s="530"/>
      <c r="J45" s="530"/>
      <c r="K45" s="530"/>
    </row>
    <row r="46" spans="1:11" ht="167.25" customHeight="1" x14ac:dyDescent="0.35">
      <c r="A46" s="530"/>
      <c r="B46" s="1051">
        <v>24</v>
      </c>
      <c r="C46" s="988" t="s">
        <v>2573</v>
      </c>
      <c r="D46" s="955" t="s">
        <v>1762</v>
      </c>
      <c r="E46" s="776" t="s">
        <v>2254</v>
      </c>
      <c r="F46" s="822">
        <v>1</v>
      </c>
      <c r="G46" s="530"/>
      <c r="H46" s="530"/>
      <c r="I46" s="530"/>
      <c r="J46" s="530"/>
      <c r="K46" s="530"/>
    </row>
    <row r="47" spans="1:11" ht="91" x14ac:dyDescent="0.35">
      <c r="A47" s="530"/>
      <c r="B47" s="1051">
        <v>25</v>
      </c>
      <c r="C47" s="959" t="s">
        <v>2574</v>
      </c>
      <c r="D47" s="819" t="s">
        <v>1798</v>
      </c>
      <c r="E47" s="776" t="s">
        <v>2254</v>
      </c>
      <c r="F47" s="822">
        <v>1</v>
      </c>
      <c r="G47" s="530"/>
      <c r="H47" s="530"/>
      <c r="I47" s="530"/>
      <c r="J47" s="530"/>
      <c r="K47" s="530"/>
    </row>
    <row r="48" spans="1:11" ht="379.5" customHeight="1" thickBot="1" x14ac:dyDescent="0.4">
      <c r="A48" s="530"/>
      <c r="B48" s="1057">
        <v>26</v>
      </c>
      <c r="C48" s="989" t="s">
        <v>2575</v>
      </c>
      <c r="D48" s="990" t="s">
        <v>1818</v>
      </c>
      <c r="E48" s="846" t="s">
        <v>2254</v>
      </c>
      <c r="F48" s="787">
        <v>2</v>
      </c>
      <c r="G48" s="530"/>
      <c r="H48" s="530"/>
      <c r="I48" s="530"/>
      <c r="J48" s="530"/>
      <c r="K48" s="530"/>
    </row>
    <row r="49" spans="1:11" x14ac:dyDescent="0.35">
      <c r="A49" s="530"/>
      <c r="B49" s="530"/>
      <c r="C49" s="1058"/>
      <c r="D49" s="1059"/>
      <c r="E49" s="530"/>
      <c r="F49" s="530"/>
      <c r="G49" s="530"/>
      <c r="H49" s="530"/>
      <c r="I49" s="530"/>
      <c r="J49" s="530"/>
      <c r="K49" s="530"/>
    </row>
    <row r="50" spans="1:11" x14ac:dyDescent="0.35">
      <c r="A50" s="530"/>
      <c r="B50" s="530"/>
      <c r="C50" s="1058"/>
      <c r="D50" s="1059"/>
      <c r="E50" s="530"/>
      <c r="F50" s="530"/>
      <c r="G50" s="530"/>
      <c r="H50" s="530"/>
      <c r="I50" s="530"/>
      <c r="J50" s="530"/>
      <c r="K50" s="530"/>
    </row>
    <row r="51" spans="1:11" ht="15" thickBot="1" x14ac:dyDescent="0.4">
      <c r="A51" s="530"/>
      <c r="B51" s="578"/>
      <c r="C51" s="578"/>
      <c r="D51" s="578"/>
      <c r="E51" s="578"/>
      <c r="F51" s="530"/>
      <c r="G51" s="530"/>
      <c r="H51" s="530"/>
      <c r="I51" s="530"/>
      <c r="J51" s="530"/>
      <c r="K51" s="530"/>
    </row>
    <row r="52" spans="1:11" ht="16.5" thickBot="1" x14ac:dyDescent="0.5">
      <c r="A52" s="530"/>
      <c r="B52" s="1060" t="s">
        <v>2409</v>
      </c>
      <c r="C52" s="1061"/>
      <c r="D52" s="1061"/>
      <c r="E52" s="1062"/>
      <c r="F52" s="729"/>
      <c r="G52" s="530"/>
      <c r="H52" s="530"/>
      <c r="I52" s="530"/>
      <c r="J52" s="530"/>
      <c r="K52" s="530"/>
    </row>
    <row r="53" spans="1:11" ht="16" thickBot="1" x14ac:dyDescent="0.5">
      <c r="A53" s="530"/>
      <c r="B53" s="1063" t="s">
        <v>1938</v>
      </c>
      <c r="C53" s="1064"/>
      <c r="D53" s="1064"/>
      <c r="E53" s="1065"/>
      <c r="F53" s="591"/>
      <c r="G53" s="530"/>
      <c r="H53" s="530"/>
      <c r="I53" s="530"/>
      <c r="J53" s="530"/>
      <c r="K53" s="530"/>
    </row>
    <row r="54" spans="1:11" ht="15" thickBot="1" x14ac:dyDescent="0.4">
      <c r="A54" s="530"/>
      <c r="B54" s="1066" t="s">
        <v>2307</v>
      </c>
      <c r="C54" s="1067" t="s">
        <v>2576</v>
      </c>
      <c r="D54" s="748" t="s">
        <v>2577</v>
      </c>
      <c r="E54" s="1068" t="s">
        <v>2578</v>
      </c>
      <c r="F54" s="1069"/>
      <c r="G54" s="530"/>
      <c r="H54" s="530"/>
      <c r="I54" s="530"/>
      <c r="J54" s="530"/>
      <c r="K54" s="530"/>
    </row>
    <row r="55" spans="1:11" ht="39" x14ac:dyDescent="0.45">
      <c r="A55" s="530"/>
      <c r="B55" s="948" t="s">
        <v>1916</v>
      </c>
      <c r="C55" s="1070" t="s">
        <v>1915</v>
      </c>
      <c r="D55" s="940" t="s">
        <v>1931</v>
      </c>
      <c r="E55" s="1071" t="s">
        <v>1932</v>
      </c>
      <c r="F55" s="591"/>
      <c r="G55" s="530"/>
      <c r="H55" s="530"/>
      <c r="I55" s="530"/>
      <c r="J55" s="530"/>
      <c r="K55" s="530"/>
    </row>
    <row r="56" spans="1:11" ht="15.5" x14ac:dyDescent="0.45">
      <c r="A56" s="530"/>
      <c r="B56" s="956" t="s">
        <v>1917</v>
      </c>
      <c r="C56" s="1072" t="s">
        <v>1915</v>
      </c>
      <c r="D56" s="955" t="s">
        <v>1933</v>
      </c>
      <c r="E56" s="1073" t="s">
        <v>1932</v>
      </c>
      <c r="F56" s="591"/>
      <c r="G56" s="530"/>
      <c r="H56" s="530"/>
      <c r="I56" s="530"/>
      <c r="J56" s="530"/>
      <c r="K56" s="530"/>
    </row>
    <row r="57" spans="1:11" ht="26" x14ac:dyDescent="0.45">
      <c r="A57" s="530"/>
      <c r="B57" s="956" t="s">
        <v>1918</v>
      </c>
      <c r="C57" s="1072" t="s">
        <v>1915</v>
      </c>
      <c r="D57" s="955" t="s">
        <v>1934</v>
      </c>
      <c r="E57" s="1073" t="s">
        <v>1932</v>
      </c>
      <c r="F57" s="591"/>
      <c r="G57" s="530"/>
      <c r="H57" s="530"/>
      <c r="I57" s="530"/>
      <c r="J57" s="530"/>
      <c r="K57" s="530"/>
    </row>
    <row r="58" spans="1:11" ht="15.5" x14ac:dyDescent="0.45">
      <c r="A58" s="530"/>
      <c r="B58" s="956" t="s">
        <v>1919</v>
      </c>
      <c r="C58" s="1072" t="s">
        <v>1915</v>
      </c>
      <c r="D58" s="955" t="s">
        <v>1935</v>
      </c>
      <c r="E58" s="1073" t="s">
        <v>1932</v>
      </c>
      <c r="F58" s="591"/>
      <c r="G58" s="530"/>
      <c r="H58" s="530"/>
      <c r="I58" s="530"/>
      <c r="J58" s="530"/>
      <c r="K58" s="530"/>
    </row>
    <row r="59" spans="1:11" ht="134.25" customHeight="1" x14ac:dyDescent="0.45">
      <c r="A59" s="530"/>
      <c r="B59" s="956" t="s">
        <v>1920</v>
      </c>
      <c r="C59" s="955" t="s">
        <v>1788</v>
      </c>
      <c r="D59" s="955" t="s">
        <v>2024</v>
      </c>
      <c r="E59" s="1074" t="s">
        <v>2023</v>
      </c>
      <c r="F59" s="591"/>
      <c r="G59" s="530"/>
      <c r="H59" s="530"/>
      <c r="I59" s="530"/>
      <c r="J59" s="530"/>
      <c r="K59" s="530"/>
    </row>
    <row r="60" spans="1:11" ht="132" customHeight="1" x14ac:dyDescent="0.45">
      <c r="A60" s="530"/>
      <c r="B60" s="956" t="s">
        <v>1921</v>
      </c>
      <c r="C60" s="955" t="s">
        <v>1761</v>
      </c>
      <c r="D60" s="955" t="s">
        <v>2255</v>
      </c>
      <c r="E60" s="1074" t="s">
        <v>2023</v>
      </c>
      <c r="F60" s="591"/>
      <c r="G60" s="530"/>
      <c r="H60" s="530"/>
      <c r="I60" s="530"/>
      <c r="J60" s="530"/>
      <c r="K60" s="530"/>
    </row>
    <row r="61" spans="1:11" ht="65" x14ac:dyDescent="0.45">
      <c r="A61" s="530"/>
      <c r="B61" s="956" t="s">
        <v>1922</v>
      </c>
      <c r="C61" s="955" t="s">
        <v>1943</v>
      </c>
      <c r="D61" s="955" t="s">
        <v>1936</v>
      </c>
      <c r="E61" s="1074" t="s">
        <v>2023</v>
      </c>
      <c r="F61" s="591"/>
      <c r="G61" s="530"/>
      <c r="H61" s="530"/>
      <c r="I61" s="530"/>
      <c r="J61" s="530"/>
      <c r="K61" s="530"/>
    </row>
    <row r="62" spans="1:11" ht="65" x14ac:dyDescent="0.45">
      <c r="A62" s="530"/>
      <c r="B62" s="956" t="s">
        <v>1923</v>
      </c>
      <c r="C62" s="955" t="s">
        <v>1937</v>
      </c>
      <c r="D62" s="955" t="s">
        <v>1936</v>
      </c>
      <c r="E62" s="1073" t="s">
        <v>1932</v>
      </c>
      <c r="F62" s="591"/>
      <c r="G62" s="530"/>
      <c r="H62" s="530"/>
      <c r="I62" s="530"/>
      <c r="J62" s="530"/>
      <c r="K62" s="530"/>
    </row>
    <row r="63" spans="1:11" ht="65" x14ac:dyDescent="0.45">
      <c r="A63" s="530"/>
      <c r="B63" s="956" t="s">
        <v>1924</v>
      </c>
      <c r="C63" s="955" t="s">
        <v>1778</v>
      </c>
      <c r="D63" s="955" t="s">
        <v>1936</v>
      </c>
      <c r="E63" s="1073" t="s">
        <v>1932</v>
      </c>
      <c r="F63" s="591"/>
      <c r="G63" s="530"/>
      <c r="H63" s="530"/>
      <c r="I63" s="530"/>
      <c r="J63" s="530"/>
      <c r="K63" s="530"/>
    </row>
    <row r="64" spans="1:11" ht="65" x14ac:dyDescent="0.45">
      <c r="A64" s="530"/>
      <c r="B64" s="956" t="s">
        <v>1925</v>
      </c>
      <c r="C64" s="955" t="s">
        <v>1944</v>
      </c>
      <c r="D64" s="955" t="s">
        <v>1936</v>
      </c>
      <c r="E64" s="1073" t="s">
        <v>1932</v>
      </c>
      <c r="F64" s="591"/>
      <c r="G64" s="530"/>
      <c r="H64" s="530"/>
      <c r="I64" s="530"/>
      <c r="J64" s="530"/>
      <c r="K64" s="530"/>
    </row>
    <row r="65" spans="1:11" ht="65" x14ac:dyDescent="0.45">
      <c r="A65" s="530"/>
      <c r="B65" s="956" t="s">
        <v>1926</v>
      </c>
      <c r="C65" s="955" t="s">
        <v>1945</v>
      </c>
      <c r="D65" s="955" t="s">
        <v>1936</v>
      </c>
      <c r="E65" s="1073" t="s">
        <v>1932</v>
      </c>
      <c r="F65" s="591"/>
      <c r="G65" s="530"/>
      <c r="H65" s="530"/>
      <c r="I65" s="530"/>
      <c r="J65" s="530"/>
      <c r="K65" s="530"/>
    </row>
    <row r="66" spans="1:11" ht="130" x14ac:dyDescent="0.45">
      <c r="A66" s="530"/>
      <c r="B66" s="956" t="s">
        <v>1927</v>
      </c>
      <c r="C66" s="955" t="s">
        <v>1946</v>
      </c>
      <c r="D66" s="955" t="s">
        <v>2257</v>
      </c>
      <c r="E66" s="1074" t="s">
        <v>2023</v>
      </c>
      <c r="F66" s="591"/>
      <c r="G66" s="530"/>
      <c r="H66" s="530"/>
      <c r="I66" s="530"/>
      <c r="J66" s="530"/>
      <c r="K66" s="530"/>
    </row>
    <row r="67" spans="1:11" ht="39" x14ac:dyDescent="0.45">
      <c r="A67" s="530"/>
      <c r="B67" s="956" t="s">
        <v>1928</v>
      </c>
      <c r="C67" s="955" t="s">
        <v>1941</v>
      </c>
      <c r="D67" s="955" t="s">
        <v>2256</v>
      </c>
      <c r="E67" s="1074" t="s">
        <v>2023</v>
      </c>
      <c r="F67" s="591"/>
      <c r="G67" s="530"/>
      <c r="H67" s="530"/>
      <c r="I67" s="530"/>
      <c r="J67" s="530"/>
      <c r="K67" s="530"/>
    </row>
    <row r="68" spans="1:11" ht="52" x14ac:dyDescent="0.45">
      <c r="A68" s="530"/>
      <c r="B68" s="956" t="s">
        <v>1929</v>
      </c>
      <c r="C68" s="955" t="s">
        <v>1942</v>
      </c>
      <c r="D68" s="955" t="s">
        <v>1959</v>
      </c>
      <c r="E68" s="1074" t="s">
        <v>2023</v>
      </c>
      <c r="F68" s="591"/>
      <c r="G68" s="530"/>
      <c r="H68" s="530"/>
      <c r="I68" s="530"/>
      <c r="J68" s="530"/>
      <c r="K68" s="530"/>
    </row>
    <row r="69" spans="1:11" ht="62.25" customHeight="1" thickBot="1" x14ac:dyDescent="0.5">
      <c r="A69" s="530"/>
      <c r="B69" s="983" t="s">
        <v>1930</v>
      </c>
      <c r="C69" s="990" t="s">
        <v>1942</v>
      </c>
      <c r="D69" s="990" t="s">
        <v>1939</v>
      </c>
      <c r="E69" s="1075" t="s">
        <v>2023</v>
      </c>
      <c r="F69" s="591"/>
      <c r="G69" s="530"/>
      <c r="H69" s="530"/>
      <c r="I69" s="530"/>
      <c r="J69" s="530"/>
      <c r="K69" s="530"/>
    </row>
    <row r="70" spans="1:11" ht="15" thickBot="1" x14ac:dyDescent="0.4">
      <c r="A70" s="530"/>
      <c r="B70" s="530"/>
      <c r="C70" s="530"/>
      <c r="D70" s="530"/>
      <c r="E70" s="530"/>
      <c r="F70" s="530"/>
      <c r="G70" s="530"/>
      <c r="H70" s="530"/>
      <c r="I70" s="530"/>
      <c r="J70" s="530"/>
      <c r="K70" s="530"/>
    </row>
    <row r="71" spans="1:11" ht="54" customHeight="1" x14ac:dyDescent="0.35">
      <c r="A71" s="530"/>
      <c r="B71" s="1076" t="s">
        <v>2083</v>
      </c>
      <c r="C71" s="1077"/>
      <c r="D71" s="1077"/>
      <c r="E71" s="1077"/>
      <c r="F71" s="1077"/>
      <c r="G71" s="1078"/>
      <c r="H71" s="530"/>
      <c r="I71" s="530"/>
      <c r="J71" s="530"/>
      <c r="K71" s="530"/>
    </row>
    <row r="72" spans="1:11" ht="33" customHeight="1" x14ac:dyDescent="0.35">
      <c r="A72" s="530"/>
      <c r="B72" s="1079" t="s">
        <v>2084</v>
      </c>
      <c r="C72" s="1080"/>
      <c r="D72" s="1080"/>
      <c r="E72" s="1080"/>
      <c r="F72" s="1080"/>
      <c r="G72" s="1081"/>
      <c r="H72" s="530"/>
      <c r="I72" s="530"/>
      <c r="J72" s="530"/>
      <c r="K72" s="530"/>
    </row>
    <row r="73" spans="1:11" x14ac:dyDescent="0.35">
      <c r="A73" s="530"/>
      <c r="B73" s="361" t="s">
        <v>2784</v>
      </c>
      <c r="C73" s="362"/>
      <c r="D73" s="362"/>
      <c r="E73" s="362"/>
      <c r="F73" s="362"/>
      <c r="G73" s="363"/>
      <c r="H73" s="530"/>
      <c r="I73" s="530"/>
      <c r="J73" s="530"/>
      <c r="K73" s="530"/>
    </row>
    <row r="74" spans="1:11" ht="40.5" customHeight="1" x14ac:dyDescent="0.35">
      <c r="A74" s="530"/>
      <c r="B74" s="361" t="s">
        <v>2011</v>
      </c>
      <c r="C74" s="362"/>
      <c r="D74" s="362"/>
      <c r="E74" s="362"/>
      <c r="F74" s="362"/>
      <c r="G74" s="363"/>
      <c r="H74" s="530"/>
      <c r="I74" s="530"/>
      <c r="J74" s="530"/>
      <c r="K74" s="530"/>
    </row>
    <row r="75" spans="1:11" ht="19.5" customHeight="1" x14ac:dyDescent="0.35">
      <c r="A75" s="530"/>
      <c r="B75" s="361" t="s">
        <v>2012</v>
      </c>
      <c r="C75" s="362"/>
      <c r="D75" s="362"/>
      <c r="E75" s="362"/>
      <c r="F75" s="362"/>
      <c r="G75" s="363"/>
      <c r="H75" s="530"/>
      <c r="I75" s="530"/>
      <c r="J75" s="530"/>
      <c r="K75" s="530"/>
    </row>
    <row r="76" spans="1:11" x14ac:dyDescent="0.35">
      <c r="A76" s="530"/>
      <c r="B76" s="1079" t="s">
        <v>2785</v>
      </c>
      <c r="C76" s="1080"/>
      <c r="D76" s="1080"/>
      <c r="E76" s="1080"/>
      <c r="F76" s="1080"/>
      <c r="G76" s="1081"/>
      <c r="H76" s="530"/>
      <c r="I76" s="530"/>
      <c r="J76" s="530"/>
      <c r="K76" s="530"/>
    </row>
    <row r="77" spans="1:11" ht="15" thickBot="1" x14ac:dyDescent="0.4">
      <c r="A77" s="530"/>
      <c r="B77" s="1082" t="s">
        <v>1733</v>
      </c>
      <c r="C77" s="1083"/>
      <c r="D77" s="1083"/>
      <c r="E77" s="1083"/>
      <c r="F77" s="1083"/>
      <c r="G77" s="1084"/>
      <c r="H77" s="530"/>
      <c r="I77" s="530"/>
      <c r="J77" s="530"/>
      <c r="K77" s="530"/>
    </row>
    <row r="78" spans="1:11" x14ac:dyDescent="0.35">
      <c r="A78" s="530"/>
      <c r="B78" s="530"/>
      <c r="C78" s="530"/>
      <c r="D78" s="530"/>
      <c r="E78" s="530"/>
      <c r="F78" s="530"/>
      <c r="G78" s="530"/>
      <c r="H78" s="530"/>
      <c r="I78" s="530"/>
      <c r="J78" s="530"/>
      <c r="K78" s="530"/>
    </row>
    <row r="79" spans="1:11" x14ac:dyDescent="0.35">
      <c r="A79" s="530"/>
      <c r="B79" s="530"/>
      <c r="C79" s="530"/>
      <c r="D79" s="530"/>
      <c r="E79" s="530"/>
      <c r="F79" s="530"/>
      <c r="G79" s="530"/>
      <c r="H79" s="530"/>
      <c r="I79" s="530"/>
      <c r="J79" s="530"/>
      <c r="K79" s="530"/>
    </row>
    <row r="80" spans="1:11" x14ac:dyDescent="0.35">
      <c r="A80" s="530"/>
      <c r="B80" s="530"/>
      <c r="C80" s="530"/>
      <c r="D80" s="530"/>
      <c r="E80" s="530"/>
      <c r="F80" s="530"/>
      <c r="G80" s="530"/>
      <c r="H80" s="530"/>
      <c r="I80" s="530"/>
      <c r="J80" s="530"/>
      <c r="K80" s="530"/>
    </row>
    <row r="81" spans="1:11" x14ac:dyDescent="0.35">
      <c r="A81" s="530"/>
      <c r="B81" s="530"/>
      <c r="C81" s="530"/>
      <c r="D81" s="530"/>
      <c r="E81" s="530"/>
      <c r="F81" s="530"/>
      <c r="G81" s="530"/>
      <c r="H81" s="530"/>
      <c r="I81" s="530"/>
      <c r="J81" s="530"/>
      <c r="K81" s="530"/>
    </row>
    <row r="82" spans="1:11" x14ac:dyDescent="0.35">
      <c r="A82" s="530"/>
      <c r="B82" s="530"/>
      <c r="C82" s="530"/>
      <c r="D82" s="530"/>
      <c r="E82" s="530"/>
      <c r="F82" s="530"/>
      <c r="G82" s="530"/>
      <c r="H82" s="530"/>
      <c r="I82" s="530"/>
      <c r="J82" s="530"/>
      <c r="K82" s="530"/>
    </row>
    <row r="83" spans="1:11" x14ac:dyDescent="0.35">
      <c r="A83" s="530"/>
      <c r="B83" s="530"/>
      <c r="C83" s="530"/>
      <c r="D83" s="530"/>
      <c r="E83" s="530"/>
      <c r="F83" s="530"/>
      <c r="G83" s="530"/>
      <c r="H83" s="530"/>
      <c r="I83" s="530"/>
      <c r="J83" s="530"/>
      <c r="K83" s="530"/>
    </row>
    <row r="84" spans="1:11" x14ac:dyDescent="0.35">
      <c r="A84" s="530"/>
      <c r="B84" s="530"/>
      <c r="C84" s="530"/>
      <c r="D84" s="530"/>
      <c r="E84" s="530"/>
      <c r="F84" s="530"/>
      <c r="G84" s="530"/>
      <c r="H84" s="530"/>
      <c r="I84" s="530"/>
      <c r="J84" s="530"/>
      <c r="K84" s="530"/>
    </row>
    <row r="85" spans="1:11" x14ac:dyDescent="0.35">
      <c r="A85" s="530"/>
      <c r="B85" s="530"/>
      <c r="C85" s="530"/>
      <c r="D85" s="530"/>
      <c r="E85" s="530"/>
      <c r="F85" s="530"/>
      <c r="G85" s="530"/>
      <c r="H85" s="530"/>
      <c r="I85" s="530"/>
      <c r="J85" s="530"/>
      <c r="K85" s="530"/>
    </row>
    <row r="86" spans="1:11" x14ac:dyDescent="0.35">
      <c r="A86" s="530"/>
      <c r="B86" s="530"/>
      <c r="C86" s="530"/>
      <c r="D86" s="530"/>
      <c r="E86" s="530"/>
      <c r="F86" s="530"/>
      <c r="G86" s="530"/>
      <c r="H86" s="530"/>
      <c r="I86" s="530"/>
      <c r="J86" s="530"/>
      <c r="K86" s="530"/>
    </row>
    <row r="87" spans="1:11" x14ac:dyDescent="0.35">
      <c r="A87" s="530"/>
      <c r="B87" s="530"/>
      <c r="C87" s="530"/>
      <c r="D87" s="530"/>
      <c r="E87" s="530"/>
      <c r="F87" s="530"/>
      <c r="G87" s="530"/>
      <c r="H87" s="530"/>
      <c r="I87" s="530"/>
      <c r="J87" s="530"/>
      <c r="K87" s="530"/>
    </row>
    <row r="88" spans="1:11" x14ac:dyDescent="0.35">
      <c r="A88" s="530"/>
      <c r="B88" s="530"/>
      <c r="C88" s="530"/>
      <c r="D88" s="530"/>
      <c r="E88" s="530"/>
      <c r="F88" s="530"/>
      <c r="G88" s="530"/>
      <c r="H88" s="530"/>
      <c r="I88" s="530"/>
      <c r="J88" s="530"/>
      <c r="K88" s="530"/>
    </row>
    <row r="89" spans="1:11" x14ac:dyDescent="0.35">
      <c r="A89" s="530"/>
      <c r="B89" s="530"/>
      <c r="C89" s="530"/>
      <c r="D89" s="530"/>
      <c r="E89" s="530"/>
      <c r="F89" s="530"/>
      <c r="G89" s="530"/>
      <c r="H89" s="530"/>
      <c r="I89" s="530"/>
      <c r="J89" s="530"/>
      <c r="K89" s="530"/>
    </row>
    <row r="90" spans="1:11" x14ac:dyDescent="0.35">
      <c r="A90" s="530"/>
      <c r="B90" s="530"/>
      <c r="C90" s="530"/>
      <c r="D90" s="530"/>
      <c r="E90" s="530"/>
      <c r="F90" s="530"/>
      <c r="G90" s="530"/>
      <c r="H90" s="530"/>
      <c r="I90" s="530"/>
      <c r="J90" s="530"/>
      <c r="K90" s="530"/>
    </row>
    <row r="91" spans="1:11" x14ac:dyDescent="0.35">
      <c r="A91" s="530"/>
      <c r="B91" s="530"/>
      <c r="C91" s="530"/>
      <c r="D91" s="530"/>
      <c r="E91" s="530"/>
      <c r="F91" s="530"/>
      <c r="G91" s="530"/>
      <c r="H91" s="530"/>
      <c r="I91" s="530"/>
      <c r="J91" s="530"/>
      <c r="K91" s="530"/>
    </row>
    <row r="92" spans="1:11" x14ac:dyDescent="0.35">
      <c r="A92" s="530"/>
      <c r="B92" s="530"/>
      <c r="C92" s="530"/>
      <c r="D92" s="530"/>
      <c r="E92" s="530"/>
      <c r="F92" s="530"/>
      <c r="G92" s="530"/>
      <c r="H92" s="530"/>
      <c r="I92" s="530"/>
      <c r="J92" s="530"/>
      <c r="K92" s="530"/>
    </row>
    <row r="93" spans="1:11" x14ac:dyDescent="0.35">
      <c r="A93" s="530"/>
      <c r="B93" s="530"/>
      <c r="C93" s="530"/>
      <c r="D93" s="530"/>
      <c r="E93" s="530"/>
      <c r="F93" s="530"/>
      <c r="G93" s="530"/>
      <c r="H93" s="530"/>
      <c r="I93" s="530"/>
      <c r="J93" s="530"/>
      <c r="K93" s="530"/>
    </row>
    <row r="94" spans="1:11" x14ac:dyDescent="0.35">
      <c r="A94" s="530"/>
      <c r="B94" s="530"/>
      <c r="C94" s="530"/>
      <c r="D94" s="530"/>
      <c r="E94" s="530"/>
      <c r="F94" s="530"/>
      <c r="G94" s="530"/>
      <c r="H94" s="530"/>
      <c r="I94" s="530"/>
      <c r="J94" s="530"/>
      <c r="K94" s="530"/>
    </row>
    <row r="95" spans="1:11" x14ac:dyDescent="0.35">
      <c r="A95" s="530"/>
      <c r="B95" s="530"/>
      <c r="C95" s="530"/>
      <c r="D95" s="530"/>
      <c r="E95" s="530"/>
      <c r="F95" s="530"/>
      <c r="G95" s="530"/>
      <c r="H95" s="530"/>
      <c r="I95" s="530"/>
      <c r="J95" s="530"/>
      <c r="K95" s="530"/>
    </row>
    <row r="96" spans="1:11" x14ac:dyDescent="0.35">
      <c r="A96" s="530"/>
      <c r="B96" s="530"/>
      <c r="C96" s="530"/>
      <c r="D96" s="530"/>
      <c r="E96" s="530"/>
      <c r="F96" s="530"/>
      <c r="G96" s="530"/>
      <c r="H96" s="530"/>
      <c r="I96" s="530"/>
      <c r="J96" s="530"/>
      <c r="K96" s="530"/>
    </row>
    <row r="97" spans="1:11" x14ac:dyDescent="0.35">
      <c r="A97" s="530"/>
      <c r="B97" s="530"/>
      <c r="C97" s="530"/>
      <c r="D97" s="530"/>
      <c r="E97" s="530"/>
      <c r="F97" s="530"/>
      <c r="G97" s="530"/>
      <c r="H97" s="530"/>
      <c r="I97" s="530"/>
      <c r="J97" s="530"/>
      <c r="K97" s="530"/>
    </row>
    <row r="98" spans="1:11" x14ac:dyDescent="0.35">
      <c r="A98" s="530"/>
      <c r="B98" s="530"/>
      <c r="C98" s="530"/>
      <c r="D98" s="530"/>
      <c r="E98" s="530"/>
      <c r="F98" s="530"/>
      <c r="G98" s="530"/>
      <c r="H98" s="530"/>
      <c r="I98" s="530"/>
      <c r="J98" s="530"/>
      <c r="K98" s="530"/>
    </row>
    <row r="99" spans="1:11" x14ac:dyDescent="0.35">
      <c r="A99" s="530"/>
      <c r="B99" s="530"/>
      <c r="C99" s="530"/>
      <c r="D99" s="530"/>
      <c r="E99" s="530"/>
      <c r="F99" s="530"/>
      <c r="G99" s="530"/>
      <c r="H99" s="530"/>
      <c r="I99" s="530"/>
      <c r="J99" s="530"/>
      <c r="K99" s="530"/>
    </row>
    <row r="100" spans="1:11" x14ac:dyDescent="0.35">
      <c r="A100" s="530"/>
      <c r="B100" s="530"/>
      <c r="C100" s="530"/>
      <c r="D100" s="530"/>
      <c r="E100" s="530"/>
      <c r="F100" s="530"/>
      <c r="G100" s="530"/>
      <c r="H100" s="530"/>
      <c r="I100" s="530"/>
      <c r="J100" s="530"/>
      <c r="K100" s="530"/>
    </row>
    <row r="101" spans="1:11" x14ac:dyDescent="0.35">
      <c r="A101" s="530"/>
      <c r="B101" s="530"/>
      <c r="C101" s="530"/>
      <c r="D101" s="530"/>
      <c r="E101" s="530"/>
      <c r="F101" s="530"/>
      <c r="G101" s="530"/>
      <c r="H101" s="530"/>
      <c r="I101" s="530"/>
      <c r="J101" s="530"/>
      <c r="K101" s="530"/>
    </row>
    <row r="102" spans="1:11" x14ac:dyDescent="0.35">
      <c r="A102" s="530"/>
      <c r="B102" s="530"/>
      <c r="C102" s="530"/>
      <c r="D102" s="530"/>
      <c r="E102" s="530"/>
      <c r="F102" s="530"/>
      <c r="G102" s="530"/>
      <c r="H102" s="530"/>
      <c r="I102" s="530"/>
      <c r="J102" s="530"/>
      <c r="K102" s="530"/>
    </row>
    <row r="103" spans="1:11" x14ac:dyDescent="0.35">
      <c r="A103" s="530"/>
      <c r="B103" s="530"/>
      <c r="C103" s="530"/>
      <c r="D103" s="530"/>
      <c r="E103" s="530"/>
      <c r="F103" s="530"/>
      <c r="G103" s="530"/>
      <c r="H103" s="530"/>
      <c r="I103" s="530"/>
      <c r="J103" s="530"/>
      <c r="K103" s="530"/>
    </row>
    <row r="104" spans="1:11" x14ac:dyDescent="0.35">
      <c r="A104" s="530"/>
      <c r="B104" s="530"/>
      <c r="C104" s="530"/>
      <c r="D104" s="530"/>
      <c r="E104" s="530"/>
      <c r="F104" s="530"/>
      <c r="G104" s="530"/>
      <c r="H104" s="530"/>
      <c r="I104" s="530"/>
      <c r="J104" s="530"/>
      <c r="K104" s="530"/>
    </row>
    <row r="105" spans="1:11" x14ac:dyDescent="0.35">
      <c r="A105" s="530"/>
      <c r="B105" s="530"/>
      <c r="C105" s="530"/>
      <c r="D105" s="530"/>
      <c r="E105" s="530"/>
      <c r="F105" s="530"/>
      <c r="G105" s="530"/>
      <c r="H105" s="530"/>
      <c r="I105" s="530"/>
      <c r="J105" s="530"/>
      <c r="K105" s="530"/>
    </row>
    <row r="106" spans="1:11" x14ac:dyDescent="0.35">
      <c r="A106" s="530"/>
      <c r="B106" s="530"/>
      <c r="C106" s="530"/>
      <c r="D106" s="530"/>
      <c r="E106" s="530"/>
      <c r="F106" s="530"/>
      <c r="G106" s="530"/>
      <c r="H106" s="530"/>
      <c r="I106" s="530"/>
      <c r="J106" s="530"/>
      <c r="K106" s="530"/>
    </row>
    <row r="107" spans="1:11" x14ac:dyDescent="0.35">
      <c r="A107" s="530"/>
      <c r="B107" s="530"/>
      <c r="C107" s="530"/>
      <c r="D107" s="530"/>
      <c r="E107" s="530"/>
      <c r="F107" s="530"/>
      <c r="G107" s="530"/>
      <c r="H107" s="530"/>
      <c r="I107" s="530"/>
      <c r="J107" s="530"/>
      <c r="K107" s="530"/>
    </row>
    <row r="108" spans="1:11" x14ac:dyDescent="0.35">
      <c r="A108" s="530"/>
      <c r="B108" s="530"/>
      <c r="C108" s="530"/>
      <c r="D108" s="530"/>
      <c r="E108" s="530"/>
      <c r="F108" s="530"/>
      <c r="G108" s="530"/>
      <c r="H108" s="530"/>
      <c r="I108" s="530"/>
      <c r="J108" s="530"/>
      <c r="K108" s="530"/>
    </row>
    <row r="109" spans="1:11" x14ac:dyDescent="0.35">
      <c r="A109" s="530"/>
      <c r="B109" s="530"/>
      <c r="C109" s="530"/>
      <c r="D109" s="530"/>
      <c r="E109" s="530"/>
      <c r="F109" s="530"/>
      <c r="G109" s="530"/>
      <c r="H109" s="530"/>
      <c r="I109" s="530"/>
      <c r="J109" s="530"/>
      <c r="K109" s="530"/>
    </row>
    <row r="110" spans="1:11" x14ac:dyDescent="0.35">
      <c r="A110" s="530"/>
      <c r="B110" s="530"/>
      <c r="C110" s="530"/>
      <c r="D110" s="530"/>
      <c r="E110" s="530"/>
      <c r="F110" s="530"/>
      <c r="G110" s="530"/>
      <c r="H110" s="530"/>
      <c r="I110" s="530"/>
      <c r="J110" s="530"/>
      <c r="K110" s="530"/>
    </row>
    <row r="111" spans="1:11" x14ac:dyDescent="0.35">
      <c r="A111" s="530"/>
      <c r="B111" s="530"/>
      <c r="C111" s="530"/>
      <c r="D111" s="530"/>
      <c r="E111" s="530"/>
      <c r="F111" s="530"/>
      <c r="G111" s="530"/>
      <c r="H111" s="530"/>
      <c r="I111" s="530"/>
      <c r="J111" s="530"/>
      <c r="K111" s="530"/>
    </row>
    <row r="112" spans="1:11" x14ac:dyDescent="0.35">
      <c r="A112" s="530"/>
      <c r="B112" s="530"/>
      <c r="C112" s="530"/>
      <c r="D112" s="530"/>
      <c r="E112" s="530"/>
      <c r="F112" s="530"/>
      <c r="G112" s="530"/>
      <c r="H112" s="530"/>
      <c r="I112" s="530"/>
      <c r="J112" s="530"/>
      <c r="K112" s="530"/>
    </row>
    <row r="113" spans="1:11" x14ac:dyDescent="0.35">
      <c r="A113" s="530"/>
      <c r="B113" s="530"/>
      <c r="C113" s="530"/>
      <c r="D113" s="530"/>
      <c r="E113" s="530"/>
      <c r="F113" s="530"/>
      <c r="G113" s="530"/>
      <c r="H113" s="530"/>
      <c r="I113" s="530"/>
      <c r="J113" s="530"/>
      <c r="K113" s="530"/>
    </row>
    <row r="114" spans="1:11" x14ac:dyDescent="0.35">
      <c r="A114" s="530"/>
      <c r="B114" s="530"/>
      <c r="C114" s="530"/>
      <c r="D114" s="530"/>
      <c r="E114" s="530"/>
      <c r="F114" s="530"/>
      <c r="G114" s="530"/>
      <c r="H114" s="530"/>
      <c r="I114" s="530"/>
      <c r="J114" s="530"/>
      <c r="K114" s="530"/>
    </row>
    <row r="115" spans="1:11" x14ac:dyDescent="0.35">
      <c r="A115" s="530"/>
      <c r="B115" s="530"/>
      <c r="C115" s="530"/>
      <c r="D115" s="530"/>
      <c r="E115" s="530"/>
      <c r="F115" s="530"/>
      <c r="G115" s="530"/>
      <c r="H115" s="530"/>
      <c r="I115" s="530"/>
      <c r="J115" s="530"/>
      <c r="K115" s="530"/>
    </row>
    <row r="116" spans="1:11" x14ac:dyDescent="0.35">
      <c r="A116" s="530"/>
      <c r="B116" s="530"/>
      <c r="C116" s="530"/>
      <c r="D116" s="530"/>
      <c r="E116" s="530"/>
      <c r="F116" s="530"/>
      <c r="G116" s="530"/>
      <c r="H116" s="530"/>
      <c r="I116" s="530"/>
      <c r="J116" s="530"/>
      <c r="K116" s="530"/>
    </row>
    <row r="117" spans="1:11" x14ac:dyDescent="0.35">
      <c r="A117" s="530"/>
      <c r="B117" s="530"/>
      <c r="C117" s="530"/>
      <c r="D117" s="530"/>
      <c r="E117" s="530"/>
      <c r="F117" s="530"/>
      <c r="G117" s="530"/>
      <c r="H117" s="530"/>
      <c r="I117" s="530"/>
      <c r="J117" s="530"/>
      <c r="K117" s="530"/>
    </row>
    <row r="118" spans="1:11" x14ac:dyDescent="0.35">
      <c r="A118" s="530"/>
      <c r="B118" s="530"/>
      <c r="C118" s="530"/>
      <c r="D118" s="530"/>
      <c r="E118" s="530"/>
      <c r="F118" s="530"/>
      <c r="G118" s="530"/>
      <c r="H118" s="530"/>
      <c r="I118" s="530"/>
      <c r="J118" s="530"/>
      <c r="K118" s="530"/>
    </row>
    <row r="119" spans="1:11" x14ac:dyDescent="0.35">
      <c r="A119" s="530"/>
      <c r="B119" s="530"/>
      <c r="C119" s="530"/>
      <c r="D119" s="530"/>
      <c r="E119" s="530"/>
      <c r="F119" s="530"/>
      <c r="G119" s="530"/>
      <c r="H119" s="530"/>
      <c r="I119" s="530"/>
      <c r="J119" s="530"/>
      <c r="K119" s="530"/>
    </row>
    <row r="120" spans="1:11" x14ac:dyDescent="0.35">
      <c r="A120" s="530"/>
      <c r="B120" s="530"/>
      <c r="C120" s="530"/>
      <c r="D120" s="530"/>
      <c r="E120" s="530"/>
      <c r="F120" s="530"/>
      <c r="G120" s="530"/>
      <c r="H120" s="530"/>
      <c r="I120" s="530"/>
      <c r="J120" s="530"/>
      <c r="K120" s="530"/>
    </row>
    <row r="121" spans="1:11" x14ac:dyDescent="0.35">
      <c r="A121" s="530"/>
      <c r="B121" s="530"/>
      <c r="C121" s="530"/>
      <c r="D121" s="530"/>
      <c r="E121" s="530"/>
      <c r="F121" s="530"/>
      <c r="G121" s="530"/>
      <c r="H121" s="530"/>
      <c r="I121" s="530"/>
      <c r="J121" s="530"/>
      <c r="K121" s="530"/>
    </row>
    <row r="122" spans="1:11" x14ac:dyDescent="0.35">
      <c r="A122" s="530"/>
      <c r="B122" s="530"/>
      <c r="C122" s="530"/>
      <c r="D122" s="530"/>
      <c r="E122" s="530"/>
      <c r="F122" s="530"/>
      <c r="G122" s="530"/>
      <c r="H122" s="530"/>
      <c r="I122" s="530"/>
      <c r="J122" s="530"/>
      <c r="K122" s="530"/>
    </row>
    <row r="123" spans="1:11" x14ac:dyDescent="0.35">
      <c r="A123" s="530"/>
      <c r="B123" s="530"/>
      <c r="C123" s="530"/>
      <c r="D123" s="530"/>
      <c r="E123" s="530"/>
      <c r="F123" s="530"/>
      <c r="G123" s="530"/>
      <c r="H123" s="530"/>
      <c r="I123" s="530"/>
      <c r="J123" s="530"/>
      <c r="K123" s="530"/>
    </row>
    <row r="124" spans="1:11" x14ac:dyDescent="0.35">
      <c r="A124" s="530"/>
      <c r="B124" s="530"/>
      <c r="C124" s="530"/>
      <c r="D124" s="530"/>
      <c r="E124" s="530"/>
      <c r="F124" s="530"/>
      <c r="G124" s="530"/>
      <c r="H124" s="530"/>
      <c r="I124" s="530"/>
      <c r="J124" s="530"/>
      <c r="K124" s="530"/>
    </row>
    <row r="125" spans="1:11" x14ac:dyDescent="0.35">
      <c r="A125" s="530"/>
      <c r="B125" s="530"/>
      <c r="C125" s="530"/>
      <c r="D125" s="530"/>
      <c r="E125" s="530"/>
      <c r="F125" s="530"/>
      <c r="G125" s="530"/>
      <c r="H125" s="530"/>
      <c r="I125" s="530"/>
      <c r="J125" s="530"/>
      <c r="K125" s="530"/>
    </row>
    <row r="126" spans="1:11" x14ac:dyDescent="0.35">
      <c r="A126" s="530"/>
      <c r="B126" s="530"/>
      <c r="C126" s="530"/>
      <c r="D126" s="530"/>
      <c r="E126" s="530"/>
      <c r="F126" s="530"/>
      <c r="G126" s="530"/>
      <c r="H126" s="530"/>
      <c r="I126" s="530"/>
      <c r="J126" s="530"/>
      <c r="K126" s="530"/>
    </row>
    <row r="127" spans="1:11" x14ac:dyDescent="0.35">
      <c r="A127" s="530"/>
      <c r="B127" s="530"/>
      <c r="C127" s="530"/>
      <c r="D127" s="530"/>
      <c r="E127" s="530"/>
      <c r="F127" s="530"/>
      <c r="G127" s="530"/>
      <c r="H127" s="530"/>
      <c r="I127" s="530"/>
      <c r="J127" s="530"/>
      <c r="K127" s="530"/>
    </row>
    <row r="128" spans="1:11" x14ac:dyDescent="0.35">
      <c r="A128" s="530"/>
      <c r="B128" s="530"/>
      <c r="C128" s="530"/>
      <c r="D128" s="530"/>
      <c r="E128" s="530"/>
      <c r="F128" s="530"/>
      <c r="G128" s="530"/>
      <c r="H128" s="530"/>
      <c r="I128" s="530"/>
      <c r="J128" s="530"/>
      <c r="K128" s="530"/>
    </row>
    <row r="129" spans="1:11" x14ac:dyDescent="0.35">
      <c r="A129" s="530"/>
      <c r="B129" s="530"/>
      <c r="C129" s="530"/>
      <c r="D129" s="530"/>
      <c r="E129" s="530"/>
      <c r="F129" s="530"/>
      <c r="G129" s="530"/>
      <c r="H129" s="530"/>
      <c r="I129" s="530"/>
      <c r="J129" s="530"/>
      <c r="K129" s="530"/>
    </row>
    <row r="130" spans="1:11" x14ac:dyDescent="0.35">
      <c r="A130" s="530"/>
      <c r="B130" s="530"/>
      <c r="C130" s="530"/>
      <c r="D130" s="530"/>
      <c r="E130" s="530"/>
      <c r="F130" s="530"/>
      <c r="G130" s="530"/>
      <c r="H130" s="530"/>
      <c r="I130" s="530"/>
      <c r="J130" s="530"/>
      <c r="K130" s="530"/>
    </row>
    <row r="131" spans="1:11" x14ac:dyDescent="0.35">
      <c r="A131" s="530"/>
      <c r="B131" s="530"/>
      <c r="C131" s="530"/>
      <c r="D131" s="530"/>
      <c r="E131" s="530"/>
      <c r="F131" s="530"/>
      <c r="G131" s="530"/>
      <c r="H131" s="530"/>
      <c r="I131" s="530"/>
      <c r="J131" s="530"/>
      <c r="K131" s="530"/>
    </row>
    <row r="132" spans="1:11" x14ac:dyDescent="0.35">
      <c r="A132" s="530"/>
      <c r="B132" s="530"/>
      <c r="C132" s="530"/>
      <c r="D132" s="530"/>
      <c r="E132" s="530"/>
      <c r="F132" s="530"/>
      <c r="G132" s="530"/>
      <c r="H132" s="530"/>
      <c r="I132" s="530"/>
      <c r="J132" s="530"/>
      <c r="K132" s="530"/>
    </row>
    <row r="133" spans="1:11" x14ac:dyDescent="0.35">
      <c r="A133" s="530"/>
      <c r="B133" s="530"/>
      <c r="C133" s="530"/>
      <c r="D133" s="530"/>
      <c r="E133" s="530"/>
      <c r="F133" s="530"/>
      <c r="G133" s="530"/>
      <c r="H133" s="530"/>
      <c r="I133" s="530"/>
      <c r="J133" s="530"/>
      <c r="K133" s="530"/>
    </row>
    <row r="134" spans="1:11" x14ac:dyDescent="0.35">
      <c r="A134" s="530"/>
      <c r="B134" s="530"/>
      <c r="C134" s="530"/>
      <c r="D134" s="530"/>
      <c r="E134" s="530"/>
      <c r="F134" s="530"/>
      <c r="G134" s="530"/>
      <c r="H134" s="530"/>
      <c r="I134" s="530"/>
      <c r="J134" s="530"/>
      <c r="K134" s="530"/>
    </row>
    <row r="135" spans="1:11" x14ac:dyDescent="0.35">
      <c r="A135" s="530"/>
      <c r="B135" s="530"/>
      <c r="C135" s="530"/>
      <c r="D135" s="530"/>
      <c r="E135" s="530"/>
      <c r="F135" s="530"/>
      <c r="G135" s="530"/>
      <c r="H135" s="530"/>
      <c r="I135" s="530"/>
      <c r="J135" s="530"/>
      <c r="K135" s="530"/>
    </row>
    <row r="136" spans="1:11" x14ac:dyDescent="0.35">
      <c r="A136" s="530"/>
      <c r="B136" s="530"/>
      <c r="C136" s="530"/>
      <c r="D136" s="530"/>
      <c r="E136" s="530"/>
      <c r="F136" s="530"/>
      <c r="G136" s="530"/>
      <c r="H136" s="530"/>
      <c r="I136" s="530"/>
      <c r="J136" s="530"/>
      <c r="K136" s="530"/>
    </row>
    <row r="137" spans="1:11" x14ac:dyDescent="0.35">
      <c r="A137" s="530"/>
      <c r="B137" s="530"/>
      <c r="C137" s="530"/>
      <c r="D137" s="530"/>
      <c r="E137" s="530"/>
      <c r="F137" s="530"/>
      <c r="G137" s="530"/>
      <c r="H137" s="530"/>
      <c r="I137" s="530"/>
      <c r="J137" s="530"/>
      <c r="K137" s="530"/>
    </row>
    <row r="138" spans="1:11" x14ac:dyDescent="0.35">
      <c r="A138" s="530"/>
      <c r="B138" s="530"/>
      <c r="C138" s="530"/>
      <c r="D138" s="530"/>
      <c r="E138" s="530"/>
      <c r="F138" s="530"/>
      <c r="G138" s="530"/>
      <c r="H138" s="530"/>
      <c r="I138" s="530"/>
      <c r="J138" s="530"/>
      <c r="K138" s="530"/>
    </row>
    <row r="139" spans="1:11" x14ac:dyDescent="0.35">
      <c r="A139" s="530"/>
      <c r="B139" s="530"/>
      <c r="C139" s="530"/>
      <c r="D139" s="530"/>
      <c r="E139" s="530"/>
      <c r="F139" s="530"/>
      <c r="G139" s="530"/>
      <c r="H139" s="530"/>
      <c r="I139" s="530"/>
      <c r="J139" s="530"/>
      <c r="K139" s="530"/>
    </row>
    <row r="140" spans="1:11" x14ac:dyDescent="0.35">
      <c r="A140" s="530"/>
      <c r="B140" s="530"/>
      <c r="C140" s="530"/>
      <c r="D140" s="530"/>
      <c r="E140" s="530"/>
      <c r="F140" s="530"/>
      <c r="G140" s="530"/>
      <c r="H140" s="530"/>
      <c r="I140" s="530"/>
      <c r="J140" s="530"/>
      <c r="K140" s="530"/>
    </row>
    <row r="141" spans="1:11" x14ac:dyDescent="0.35">
      <c r="A141" s="530"/>
      <c r="B141" s="530"/>
      <c r="C141" s="530"/>
      <c r="D141" s="530"/>
      <c r="E141" s="530"/>
      <c r="F141" s="530"/>
      <c r="G141" s="530"/>
      <c r="H141" s="530"/>
      <c r="I141" s="530"/>
      <c r="J141" s="530"/>
      <c r="K141" s="530"/>
    </row>
    <row r="142" spans="1:11" x14ac:dyDescent="0.35">
      <c r="A142" s="530"/>
      <c r="B142" s="530"/>
      <c r="C142" s="530"/>
      <c r="D142" s="530"/>
      <c r="E142" s="530"/>
      <c r="F142" s="530"/>
      <c r="G142" s="530"/>
      <c r="H142" s="530"/>
      <c r="I142" s="530"/>
      <c r="J142" s="530"/>
      <c r="K142" s="530"/>
    </row>
    <row r="143" spans="1:11" x14ac:dyDescent="0.35">
      <c r="A143" s="530"/>
      <c r="B143" s="530"/>
      <c r="C143" s="530"/>
      <c r="D143" s="530"/>
      <c r="E143" s="530"/>
      <c r="F143" s="530"/>
      <c r="G143" s="530"/>
      <c r="H143" s="530"/>
      <c r="I143" s="530"/>
      <c r="J143" s="530"/>
      <c r="K143" s="530"/>
    </row>
    <row r="144" spans="1:11" x14ac:dyDescent="0.35">
      <c r="A144" s="530"/>
      <c r="B144" s="530"/>
      <c r="C144" s="530"/>
      <c r="D144" s="530"/>
      <c r="E144" s="530"/>
      <c r="F144" s="530"/>
      <c r="G144" s="530"/>
      <c r="H144" s="530"/>
      <c r="I144" s="530"/>
      <c r="J144" s="530"/>
      <c r="K144" s="530"/>
    </row>
  </sheetData>
  <sheetProtection algorithmName="SHA-512" hashValue="yjZcqZRUdFCJBoDc12aHUVLSwnbHOgHPe+kjDJHlHY4dqsjA4bOmzaU5ICgRLUaoTv04LwDN69fizDKjuu6eug==" saltValue="Gb5yHwId2QJjIXLL69khJA==" spinCount="100000" sheet="1" objects="1" scenarios="1"/>
  <protectedRanges>
    <protectedRange algorithmName="SHA-512" hashValue="HRAvuTWMhIJoJn9L+Ove/kKCtARWGnqGmR7iaIVmLmMR9YWnJr7A6yjTCjzy6ZB67PvVX4ScVNe4HmsX3m4YnA==" saltValue="AqcHyZuJRKKMwcLLBmhscA==" spinCount="100000" sqref="D54 F54" name="Range1_3_1"/>
    <protectedRange algorithmName="SHA-512" hashValue="HRAvuTWMhIJoJn9L+Ove/kKCtARWGnqGmR7iaIVmLmMR9YWnJr7A6yjTCjzy6ZB67PvVX4ScVNe4HmsX3m4YnA==" saltValue="AqcHyZuJRKKMwcLLBmhscA==" spinCount="100000" sqref="E54" name="Range1_3_2"/>
    <protectedRange algorithmName="SHA-512" hashValue="ETeVjPhX54TeWCe9EvhlfrNgdam3WAFSfcALStjsoEltfmZV3bJWKUJDFiMU0XAnFeVG7d43wCZjr3arQRmfMA==" saltValue="/4d1wRsMM+ZR+REwXM8FgA==" spinCount="100000" sqref="B18" name="Range1_2"/>
  </protectedRanges>
  <mergeCells count="21">
    <mergeCell ref="B76:G76"/>
    <mergeCell ref="B77:G77"/>
    <mergeCell ref="B71:G71"/>
    <mergeCell ref="B72:G72"/>
    <mergeCell ref="B73:G73"/>
    <mergeCell ref="B74:G74"/>
    <mergeCell ref="B75:G75"/>
    <mergeCell ref="B21:F21"/>
    <mergeCell ref="B52:E52"/>
    <mergeCell ref="B7:F7"/>
    <mergeCell ref="B53:E53"/>
    <mergeCell ref="B8:F8"/>
    <mergeCell ref="B9:F9"/>
    <mergeCell ref="B10:F10"/>
    <mergeCell ref="B11:F11"/>
    <mergeCell ref="B12:F12"/>
    <mergeCell ref="B13:F13"/>
    <mergeCell ref="B14:F14"/>
    <mergeCell ref="B15:F15"/>
    <mergeCell ref="B16:F16"/>
    <mergeCell ref="B17:F17"/>
  </mergeCells>
  <phoneticPr fontId="53" type="noConversion"/>
  <hyperlinks>
    <hyperlink ref="B18" r:id="rId1" xr:uid="{6E3A5268-535B-40FA-8BDA-49D0F38F3AE9}"/>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O73"/>
  <sheetViews>
    <sheetView zoomScale="70" zoomScaleNormal="70" workbookViewId="0">
      <selection activeCell="B11" sqref="B11:E11"/>
    </sheetView>
  </sheetViews>
  <sheetFormatPr defaultColWidth="32.81640625" defaultRowHeight="17.5" x14ac:dyDescent="0.35"/>
  <cols>
    <col min="1" max="1" width="7.1796875" style="995" customWidth="1"/>
    <col min="2" max="2" width="53" style="995" customWidth="1"/>
    <col min="3" max="3" width="32.81640625" style="995"/>
    <col min="4" max="4" width="16.81640625" style="995" customWidth="1"/>
    <col min="5" max="5" width="41.54296875" style="995" customWidth="1"/>
    <col min="6" max="6" width="19.7265625" style="995" customWidth="1"/>
    <col min="7" max="11" width="32.81640625" style="993"/>
    <col min="12" max="16384" width="32.81640625" style="995"/>
  </cols>
  <sheetData>
    <row r="1" spans="1:1009 1025:2033 2049:3057 3073:4081 4097:5105 5121:6129 6145:7153 7169:8177 8193:9201 9217:10225 10241:11249 11265:12273 12289:13297 13313:14321 14337:15345 15361:16369" x14ac:dyDescent="0.35">
      <c r="A1" s="993"/>
      <c r="B1" s="993"/>
      <c r="C1" s="993"/>
      <c r="D1" s="993"/>
      <c r="E1" s="993"/>
      <c r="F1" s="993"/>
    </row>
    <row r="2" spans="1:1009 1025:2033 2049:3057 3073:4081 4097:5105 5121:6129 6145:7153 7169:8177 8193:9201 9217:10225 10241:11249 11265:12273 12289:13297 13313:14321 14337:15345 15361:16369" x14ac:dyDescent="0.35">
      <c r="A2" s="993"/>
      <c r="B2" s="993"/>
      <c r="C2" s="993"/>
      <c r="D2" s="993"/>
      <c r="E2" s="993"/>
      <c r="F2" s="993"/>
    </row>
    <row r="3" spans="1:1009 1025:2033 2049:3057 3073:4081 4097:5105 5121:6129 6145:7153 7169:8177 8193:9201 9217:10225 10241:11249 11265:12273 12289:13297 13313:14321 14337:15345 15361:16369" ht="53.25" customHeight="1" x14ac:dyDescent="0.35">
      <c r="A3" s="993"/>
      <c r="B3" s="993"/>
      <c r="C3" s="993"/>
      <c r="D3" s="993"/>
      <c r="E3" s="993"/>
      <c r="F3" s="993"/>
    </row>
    <row r="4" spans="1:1009 1025:2033 2049:3057 3073:4081 4097:5105 5121:6129 6145:7153 7169:8177 8193:9201 9217:10225 10241:11249 11265:12273 12289:13297 13313:14321 14337:15345 15361:16369" ht="18" thickBot="1" x14ac:dyDescent="0.4">
      <c r="A4" s="993"/>
      <c r="B4" s="1085"/>
      <c r="C4" s="1085"/>
      <c r="D4" s="1085"/>
      <c r="E4" s="1085"/>
      <c r="F4" s="993"/>
    </row>
    <row r="5" spans="1:1009 1025:2033 2049:3057 3073:4081 4097:5105 5121:6129 6145:7153 7169:8177 8193:9201 9217:10225 10241:11249 11265:12273 12289:13297 13313:14321 14337:15345 15361:16369" ht="23" thickBot="1" x14ac:dyDescent="0.4">
      <c r="A5" s="993"/>
      <c r="B5" s="1086" t="s">
        <v>2769</v>
      </c>
      <c r="C5" s="1087"/>
      <c r="D5" s="1087"/>
      <c r="E5" s="1088"/>
      <c r="F5" s="993"/>
    </row>
    <row r="6" spans="1:1009 1025:2033 2049:3057 3073:4081 4097:5105 5121:6129 6145:7153 7169:8177 8193:9201 9217:10225 10241:11249 11265:12273 12289:13297 13313:14321 14337:15345 15361:16369" ht="24" customHeight="1" x14ac:dyDescent="0.35">
      <c r="A6" s="993"/>
      <c r="B6" s="1089" t="s">
        <v>2334</v>
      </c>
      <c r="C6" s="1090"/>
      <c r="D6" s="1090"/>
      <c r="E6" s="1091"/>
      <c r="F6" s="1092"/>
      <c r="G6" s="1092"/>
      <c r="H6" s="1092"/>
      <c r="I6" s="1092"/>
      <c r="J6" s="1092"/>
      <c r="K6" s="1092"/>
      <c r="L6" s="1092"/>
      <c r="M6" s="1092"/>
      <c r="N6" s="1092"/>
      <c r="O6" s="1092"/>
      <c r="P6" s="1092"/>
      <c r="Q6" s="1092"/>
    </row>
    <row r="7" spans="1:1009 1025:2033 2049:3057 3073:4081 4097:5105 5121:6129 6145:7153 7169:8177 8193:9201 9217:10225 10241:11249 11265:12273 12289:13297 13313:14321 14337:15345 15361:16369" ht="22.5" customHeight="1" x14ac:dyDescent="0.35">
      <c r="A7" s="993"/>
      <c r="B7" s="1093" t="s">
        <v>2335</v>
      </c>
      <c r="C7" s="1094"/>
      <c r="D7" s="1094"/>
      <c r="E7" s="1095"/>
      <c r="F7" s="1096"/>
    </row>
    <row r="8" spans="1:1009 1025:2033 2049:3057 3073:4081 4097:5105 5121:6129 6145:7153 7169:8177 8193:9201 9217:10225 10241:11249 11265:12273 12289:13297 13313:14321 14337:15345 15361:16369" ht="24.75" customHeight="1" x14ac:dyDescent="0.35">
      <c r="A8" s="993"/>
      <c r="B8" s="1097" t="s">
        <v>2770</v>
      </c>
      <c r="C8" s="1098"/>
      <c r="D8" s="1098"/>
      <c r="E8" s="1099"/>
      <c r="F8" s="1100"/>
      <c r="G8" s="1100"/>
      <c r="H8" s="1100"/>
      <c r="I8" s="1100"/>
      <c r="J8" s="1100"/>
      <c r="K8" s="1100"/>
      <c r="L8" s="1100"/>
      <c r="M8" s="1100"/>
      <c r="N8" s="1100"/>
      <c r="O8" s="1100"/>
      <c r="P8" s="1100"/>
      <c r="Q8" s="1100"/>
    </row>
    <row r="9" spans="1:1009 1025:2033 2049:3057 3073:4081 4097:5105 5121:6129 6145:7153 7169:8177 8193:9201 9217:10225 10241:11249 11265:12273 12289:13297 13313:14321 14337:15345 15361:16369" s="1092" customFormat="1" ht="18.75" customHeight="1" x14ac:dyDescent="0.35">
      <c r="B9" s="1101" t="s">
        <v>2771</v>
      </c>
      <c r="C9" s="1102"/>
      <c r="D9" s="1102"/>
      <c r="E9" s="1103"/>
      <c r="AG9" s="1092" t="s">
        <v>1734</v>
      </c>
      <c r="AW9" s="1092" t="s">
        <v>1734</v>
      </c>
      <c r="BM9" s="1092" t="s">
        <v>1734</v>
      </c>
      <c r="CC9" s="1092" t="s">
        <v>1734</v>
      </c>
      <c r="CS9" s="1092" t="s">
        <v>1734</v>
      </c>
      <c r="DI9" s="1092" t="s">
        <v>1734</v>
      </c>
      <c r="DY9" s="1092" t="s">
        <v>1734</v>
      </c>
      <c r="EO9" s="1092" t="s">
        <v>1734</v>
      </c>
      <c r="FE9" s="1092" t="s">
        <v>1734</v>
      </c>
      <c r="FU9" s="1092" t="s">
        <v>1734</v>
      </c>
      <c r="GK9" s="1092" t="s">
        <v>1734</v>
      </c>
      <c r="HA9" s="1092" t="s">
        <v>1734</v>
      </c>
      <c r="HQ9" s="1092" t="s">
        <v>1734</v>
      </c>
      <c r="IG9" s="1092" t="s">
        <v>1734</v>
      </c>
      <c r="IW9" s="1092" t="s">
        <v>1734</v>
      </c>
      <c r="JM9" s="1092" t="s">
        <v>1734</v>
      </c>
      <c r="KC9" s="1092" t="s">
        <v>1734</v>
      </c>
      <c r="KS9" s="1092" t="s">
        <v>1734</v>
      </c>
      <c r="LI9" s="1092" t="s">
        <v>1734</v>
      </c>
      <c r="LY9" s="1092" t="s">
        <v>1734</v>
      </c>
      <c r="MO9" s="1092" t="s">
        <v>1734</v>
      </c>
      <c r="NE9" s="1092" t="s">
        <v>1734</v>
      </c>
      <c r="NU9" s="1092" t="s">
        <v>1734</v>
      </c>
      <c r="OK9" s="1092" t="s">
        <v>1734</v>
      </c>
      <c r="PA9" s="1092" t="s">
        <v>1734</v>
      </c>
      <c r="PQ9" s="1092" t="s">
        <v>1734</v>
      </c>
      <c r="QG9" s="1092" t="s">
        <v>1734</v>
      </c>
      <c r="QW9" s="1092" t="s">
        <v>1734</v>
      </c>
      <c r="RM9" s="1092" t="s">
        <v>1734</v>
      </c>
      <c r="SC9" s="1092" t="s">
        <v>1734</v>
      </c>
      <c r="SS9" s="1092" t="s">
        <v>1734</v>
      </c>
      <c r="TI9" s="1092" t="s">
        <v>1734</v>
      </c>
      <c r="TY9" s="1092" t="s">
        <v>1734</v>
      </c>
      <c r="UO9" s="1092" t="s">
        <v>1734</v>
      </c>
      <c r="VE9" s="1092" t="s">
        <v>1734</v>
      </c>
      <c r="VU9" s="1092" t="s">
        <v>1734</v>
      </c>
      <c r="WK9" s="1092" t="s">
        <v>1734</v>
      </c>
      <c r="XA9" s="1092" t="s">
        <v>1734</v>
      </c>
      <c r="XQ9" s="1092" t="s">
        <v>1734</v>
      </c>
      <c r="YG9" s="1092" t="s">
        <v>1734</v>
      </c>
      <c r="YW9" s="1092" t="s">
        <v>1734</v>
      </c>
      <c r="ZM9" s="1092" t="s">
        <v>1734</v>
      </c>
      <c r="AAC9" s="1092" t="s">
        <v>1734</v>
      </c>
      <c r="AAS9" s="1092" t="s">
        <v>1734</v>
      </c>
      <c r="ABI9" s="1092" t="s">
        <v>1734</v>
      </c>
      <c r="ABY9" s="1092" t="s">
        <v>1734</v>
      </c>
      <c r="ACO9" s="1092" t="s">
        <v>1734</v>
      </c>
      <c r="ADE9" s="1092" t="s">
        <v>1734</v>
      </c>
      <c r="ADU9" s="1092" t="s">
        <v>1734</v>
      </c>
      <c r="AEK9" s="1092" t="s">
        <v>1734</v>
      </c>
      <c r="AFA9" s="1092" t="s">
        <v>1734</v>
      </c>
      <c r="AFQ9" s="1092" t="s">
        <v>1734</v>
      </c>
      <c r="AGG9" s="1092" t="s">
        <v>1734</v>
      </c>
      <c r="AGW9" s="1092" t="s">
        <v>1734</v>
      </c>
      <c r="AHM9" s="1092" t="s">
        <v>1734</v>
      </c>
      <c r="AIC9" s="1092" t="s">
        <v>1734</v>
      </c>
      <c r="AIS9" s="1092" t="s">
        <v>1734</v>
      </c>
      <c r="AJI9" s="1092" t="s">
        <v>1734</v>
      </c>
      <c r="AJY9" s="1092" t="s">
        <v>1734</v>
      </c>
      <c r="AKO9" s="1092" t="s">
        <v>1734</v>
      </c>
      <c r="ALE9" s="1092" t="s">
        <v>1734</v>
      </c>
      <c r="ALU9" s="1092" t="s">
        <v>1734</v>
      </c>
      <c r="AMK9" s="1092" t="s">
        <v>1734</v>
      </c>
      <c r="ANA9" s="1092" t="s">
        <v>1734</v>
      </c>
      <c r="ANQ9" s="1092" t="s">
        <v>1734</v>
      </c>
      <c r="AOG9" s="1092" t="s">
        <v>1734</v>
      </c>
      <c r="AOW9" s="1092" t="s">
        <v>1734</v>
      </c>
      <c r="APM9" s="1092" t="s">
        <v>1734</v>
      </c>
      <c r="AQC9" s="1092" t="s">
        <v>1734</v>
      </c>
      <c r="AQS9" s="1092" t="s">
        <v>1734</v>
      </c>
      <c r="ARI9" s="1092" t="s">
        <v>1734</v>
      </c>
      <c r="ARY9" s="1092" t="s">
        <v>1734</v>
      </c>
      <c r="ASO9" s="1092" t="s">
        <v>1734</v>
      </c>
      <c r="ATE9" s="1092" t="s">
        <v>1734</v>
      </c>
      <c r="ATU9" s="1092" t="s">
        <v>1734</v>
      </c>
      <c r="AUK9" s="1092" t="s">
        <v>1734</v>
      </c>
      <c r="AVA9" s="1092" t="s">
        <v>1734</v>
      </c>
      <c r="AVQ9" s="1092" t="s">
        <v>1734</v>
      </c>
      <c r="AWG9" s="1092" t="s">
        <v>1734</v>
      </c>
      <c r="AWW9" s="1092" t="s">
        <v>1734</v>
      </c>
      <c r="AXM9" s="1092" t="s">
        <v>1734</v>
      </c>
      <c r="AYC9" s="1092" t="s">
        <v>1734</v>
      </c>
      <c r="AYS9" s="1092" t="s">
        <v>1734</v>
      </c>
      <c r="AZI9" s="1092" t="s">
        <v>1734</v>
      </c>
      <c r="AZY9" s="1092" t="s">
        <v>1734</v>
      </c>
      <c r="BAO9" s="1092" t="s">
        <v>1734</v>
      </c>
      <c r="BBE9" s="1092" t="s">
        <v>1734</v>
      </c>
      <c r="BBU9" s="1092" t="s">
        <v>1734</v>
      </c>
      <c r="BCK9" s="1092" t="s">
        <v>1734</v>
      </c>
      <c r="BDA9" s="1092" t="s">
        <v>1734</v>
      </c>
      <c r="BDQ9" s="1092" t="s">
        <v>1734</v>
      </c>
      <c r="BEG9" s="1092" t="s">
        <v>1734</v>
      </c>
      <c r="BEW9" s="1092" t="s">
        <v>1734</v>
      </c>
      <c r="BFM9" s="1092" t="s">
        <v>1734</v>
      </c>
      <c r="BGC9" s="1092" t="s">
        <v>1734</v>
      </c>
      <c r="BGS9" s="1092" t="s">
        <v>1734</v>
      </c>
      <c r="BHI9" s="1092" t="s">
        <v>1734</v>
      </c>
      <c r="BHY9" s="1092" t="s">
        <v>1734</v>
      </c>
      <c r="BIO9" s="1092" t="s">
        <v>1734</v>
      </c>
      <c r="BJE9" s="1092" t="s">
        <v>1734</v>
      </c>
      <c r="BJU9" s="1092" t="s">
        <v>1734</v>
      </c>
      <c r="BKK9" s="1092" t="s">
        <v>1734</v>
      </c>
      <c r="BLA9" s="1092" t="s">
        <v>1734</v>
      </c>
      <c r="BLQ9" s="1092" t="s">
        <v>1734</v>
      </c>
      <c r="BMG9" s="1092" t="s">
        <v>1734</v>
      </c>
      <c r="BMW9" s="1092" t="s">
        <v>1734</v>
      </c>
      <c r="BNM9" s="1092" t="s">
        <v>1734</v>
      </c>
      <c r="BOC9" s="1092" t="s">
        <v>1734</v>
      </c>
      <c r="BOS9" s="1092" t="s">
        <v>1734</v>
      </c>
      <c r="BPI9" s="1092" t="s">
        <v>1734</v>
      </c>
      <c r="BPY9" s="1092" t="s">
        <v>1734</v>
      </c>
      <c r="BQO9" s="1092" t="s">
        <v>1734</v>
      </c>
      <c r="BRE9" s="1092" t="s">
        <v>1734</v>
      </c>
      <c r="BRU9" s="1092" t="s">
        <v>1734</v>
      </c>
      <c r="BSK9" s="1092" t="s">
        <v>1734</v>
      </c>
      <c r="BTA9" s="1092" t="s">
        <v>1734</v>
      </c>
      <c r="BTQ9" s="1092" t="s">
        <v>1734</v>
      </c>
      <c r="BUG9" s="1092" t="s">
        <v>1734</v>
      </c>
      <c r="BUW9" s="1092" t="s">
        <v>1734</v>
      </c>
      <c r="BVM9" s="1092" t="s">
        <v>1734</v>
      </c>
      <c r="BWC9" s="1092" t="s">
        <v>1734</v>
      </c>
      <c r="BWS9" s="1092" t="s">
        <v>1734</v>
      </c>
      <c r="BXI9" s="1092" t="s">
        <v>1734</v>
      </c>
      <c r="BXY9" s="1092" t="s">
        <v>1734</v>
      </c>
      <c r="BYO9" s="1092" t="s">
        <v>1734</v>
      </c>
      <c r="BZE9" s="1092" t="s">
        <v>1734</v>
      </c>
      <c r="BZU9" s="1092" t="s">
        <v>1734</v>
      </c>
      <c r="CAK9" s="1092" t="s">
        <v>1734</v>
      </c>
      <c r="CBA9" s="1092" t="s">
        <v>1734</v>
      </c>
      <c r="CBQ9" s="1092" t="s">
        <v>1734</v>
      </c>
      <c r="CCG9" s="1092" t="s">
        <v>1734</v>
      </c>
      <c r="CCW9" s="1092" t="s">
        <v>1734</v>
      </c>
      <c r="CDM9" s="1092" t="s">
        <v>1734</v>
      </c>
      <c r="CEC9" s="1092" t="s">
        <v>1734</v>
      </c>
      <c r="CES9" s="1092" t="s">
        <v>1734</v>
      </c>
      <c r="CFI9" s="1092" t="s">
        <v>1734</v>
      </c>
      <c r="CFY9" s="1092" t="s">
        <v>1734</v>
      </c>
      <c r="CGO9" s="1092" t="s">
        <v>1734</v>
      </c>
      <c r="CHE9" s="1092" t="s">
        <v>1734</v>
      </c>
      <c r="CHU9" s="1092" t="s">
        <v>1734</v>
      </c>
      <c r="CIK9" s="1092" t="s">
        <v>1734</v>
      </c>
      <c r="CJA9" s="1092" t="s">
        <v>1734</v>
      </c>
      <c r="CJQ9" s="1092" t="s">
        <v>1734</v>
      </c>
      <c r="CKG9" s="1092" t="s">
        <v>1734</v>
      </c>
      <c r="CKW9" s="1092" t="s">
        <v>1734</v>
      </c>
      <c r="CLM9" s="1092" t="s">
        <v>1734</v>
      </c>
      <c r="CMC9" s="1092" t="s">
        <v>1734</v>
      </c>
      <c r="CMS9" s="1092" t="s">
        <v>1734</v>
      </c>
      <c r="CNI9" s="1092" t="s">
        <v>1734</v>
      </c>
      <c r="CNY9" s="1092" t="s">
        <v>1734</v>
      </c>
      <c r="COO9" s="1092" t="s">
        <v>1734</v>
      </c>
      <c r="CPE9" s="1092" t="s">
        <v>1734</v>
      </c>
      <c r="CPU9" s="1092" t="s">
        <v>1734</v>
      </c>
      <c r="CQK9" s="1092" t="s">
        <v>1734</v>
      </c>
      <c r="CRA9" s="1092" t="s">
        <v>1734</v>
      </c>
      <c r="CRQ9" s="1092" t="s">
        <v>1734</v>
      </c>
      <c r="CSG9" s="1092" t="s">
        <v>1734</v>
      </c>
      <c r="CSW9" s="1092" t="s">
        <v>1734</v>
      </c>
      <c r="CTM9" s="1092" t="s">
        <v>1734</v>
      </c>
      <c r="CUC9" s="1092" t="s">
        <v>1734</v>
      </c>
      <c r="CUS9" s="1092" t="s">
        <v>1734</v>
      </c>
      <c r="CVI9" s="1092" t="s">
        <v>1734</v>
      </c>
      <c r="CVY9" s="1092" t="s">
        <v>1734</v>
      </c>
      <c r="CWO9" s="1092" t="s">
        <v>1734</v>
      </c>
      <c r="CXE9" s="1092" t="s">
        <v>1734</v>
      </c>
      <c r="CXU9" s="1092" t="s">
        <v>1734</v>
      </c>
      <c r="CYK9" s="1092" t="s">
        <v>1734</v>
      </c>
      <c r="CZA9" s="1092" t="s">
        <v>1734</v>
      </c>
      <c r="CZQ9" s="1092" t="s">
        <v>1734</v>
      </c>
      <c r="DAG9" s="1092" t="s">
        <v>1734</v>
      </c>
      <c r="DAW9" s="1092" t="s">
        <v>1734</v>
      </c>
      <c r="DBM9" s="1092" t="s">
        <v>1734</v>
      </c>
      <c r="DCC9" s="1092" t="s">
        <v>1734</v>
      </c>
      <c r="DCS9" s="1092" t="s">
        <v>1734</v>
      </c>
      <c r="DDI9" s="1092" t="s">
        <v>1734</v>
      </c>
      <c r="DDY9" s="1092" t="s">
        <v>1734</v>
      </c>
      <c r="DEO9" s="1092" t="s">
        <v>1734</v>
      </c>
      <c r="DFE9" s="1092" t="s">
        <v>1734</v>
      </c>
      <c r="DFU9" s="1092" t="s">
        <v>1734</v>
      </c>
      <c r="DGK9" s="1092" t="s">
        <v>1734</v>
      </c>
      <c r="DHA9" s="1092" t="s">
        <v>1734</v>
      </c>
      <c r="DHQ9" s="1092" t="s">
        <v>1734</v>
      </c>
      <c r="DIG9" s="1092" t="s">
        <v>1734</v>
      </c>
      <c r="DIW9" s="1092" t="s">
        <v>1734</v>
      </c>
      <c r="DJM9" s="1092" t="s">
        <v>1734</v>
      </c>
      <c r="DKC9" s="1092" t="s">
        <v>1734</v>
      </c>
      <c r="DKS9" s="1092" t="s">
        <v>1734</v>
      </c>
      <c r="DLI9" s="1092" t="s">
        <v>1734</v>
      </c>
      <c r="DLY9" s="1092" t="s">
        <v>1734</v>
      </c>
      <c r="DMO9" s="1092" t="s">
        <v>1734</v>
      </c>
      <c r="DNE9" s="1092" t="s">
        <v>1734</v>
      </c>
      <c r="DNU9" s="1092" t="s">
        <v>1734</v>
      </c>
      <c r="DOK9" s="1092" t="s">
        <v>1734</v>
      </c>
      <c r="DPA9" s="1092" t="s">
        <v>1734</v>
      </c>
      <c r="DPQ9" s="1092" t="s">
        <v>1734</v>
      </c>
      <c r="DQG9" s="1092" t="s">
        <v>1734</v>
      </c>
      <c r="DQW9" s="1092" t="s">
        <v>1734</v>
      </c>
      <c r="DRM9" s="1092" t="s">
        <v>1734</v>
      </c>
      <c r="DSC9" s="1092" t="s">
        <v>1734</v>
      </c>
      <c r="DSS9" s="1092" t="s">
        <v>1734</v>
      </c>
      <c r="DTI9" s="1092" t="s">
        <v>1734</v>
      </c>
      <c r="DTY9" s="1092" t="s">
        <v>1734</v>
      </c>
      <c r="DUO9" s="1092" t="s">
        <v>1734</v>
      </c>
      <c r="DVE9" s="1092" t="s">
        <v>1734</v>
      </c>
      <c r="DVU9" s="1092" t="s">
        <v>1734</v>
      </c>
      <c r="DWK9" s="1092" t="s">
        <v>1734</v>
      </c>
      <c r="DXA9" s="1092" t="s">
        <v>1734</v>
      </c>
      <c r="DXQ9" s="1092" t="s">
        <v>1734</v>
      </c>
      <c r="DYG9" s="1092" t="s">
        <v>1734</v>
      </c>
      <c r="DYW9" s="1092" t="s">
        <v>1734</v>
      </c>
      <c r="DZM9" s="1092" t="s">
        <v>1734</v>
      </c>
      <c r="EAC9" s="1092" t="s">
        <v>1734</v>
      </c>
      <c r="EAS9" s="1092" t="s">
        <v>1734</v>
      </c>
      <c r="EBI9" s="1092" t="s">
        <v>1734</v>
      </c>
      <c r="EBY9" s="1092" t="s">
        <v>1734</v>
      </c>
      <c r="ECO9" s="1092" t="s">
        <v>1734</v>
      </c>
      <c r="EDE9" s="1092" t="s">
        <v>1734</v>
      </c>
      <c r="EDU9" s="1092" t="s">
        <v>1734</v>
      </c>
      <c r="EEK9" s="1092" t="s">
        <v>1734</v>
      </c>
      <c r="EFA9" s="1092" t="s">
        <v>1734</v>
      </c>
      <c r="EFQ9" s="1092" t="s">
        <v>1734</v>
      </c>
      <c r="EGG9" s="1092" t="s">
        <v>1734</v>
      </c>
      <c r="EGW9" s="1092" t="s">
        <v>1734</v>
      </c>
      <c r="EHM9" s="1092" t="s">
        <v>1734</v>
      </c>
      <c r="EIC9" s="1092" t="s">
        <v>1734</v>
      </c>
      <c r="EIS9" s="1092" t="s">
        <v>1734</v>
      </c>
      <c r="EJI9" s="1092" t="s">
        <v>1734</v>
      </c>
      <c r="EJY9" s="1092" t="s">
        <v>1734</v>
      </c>
      <c r="EKO9" s="1092" t="s">
        <v>1734</v>
      </c>
      <c r="ELE9" s="1092" t="s">
        <v>1734</v>
      </c>
      <c r="ELU9" s="1092" t="s">
        <v>1734</v>
      </c>
      <c r="EMK9" s="1092" t="s">
        <v>1734</v>
      </c>
      <c r="ENA9" s="1092" t="s">
        <v>1734</v>
      </c>
      <c r="ENQ9" s="1092" t="s">
        <v>1734</v>
      </c>
      <c r="EOG9" s="1092" t="s">
        <v>1734</v>
      </c>
      <c r="EOW9" s="1092" t="s">
        <v>1734</v>
      </c>
      <c r="EPM9" s="1092" t="s">
        <v>1734</v>
      </c>
      <c r="EQC9" s="1092" t="s">
        <v>1734</v>
      </c>
      <c r="EQS9" s="1092" t="s">
        <v>1734</v>
      </c>
      <c r="ERI9" s="1092" t="s">
        <v>1734</v>
      </c>
      <c r="ERY9" s="1092" t="s">
        <v>1734</v>
      </c>
      <c r="ESO9" s="1092" t="s">
        <v>1734</v>
      </c>
      <c r="ETE9" s="1092" t="s">
        <v>1734</v>
      </c>
      <c r="ETU9" s="1092" t="s">
        <v>1734</v>
      </c>
      <c r="EUK9" s="1092" t="s">
        <v>1734</v>
      </c>
      <c r="EVA9" s="1092" t="s">
        <v>1734</v>
      </c>
      <c r="EVQ9" s="1092" t="s">
        <v>1734</v>
      </c>
      <c r="EWG9" s="1092" t="s">
        <v>1734</v>
      </c>
      <c r="EWW9" s="1092" t="s">
        <v>1734</v>
      </c>
      <c r="EXM9" s="1092" t="s">
        <v>1734</v>
      </c>
      <c r="EYC9" s="1092" t="s">
        <v>1734</v>
      </c>
      <c r="EYS9" s="1092" t="s">
        <v>1734</v>
      </c>
      <c r="EZI9" s="1092" t="s">
        <v>1734</v>
      </c>
      <c r="EZY9" s="1092" t="s">
        <v>1734</v>
      </c>
      <c r="FAO9" s="1092" t="s">
        <v>1734</v>
      </c>
      <c r="FBE9" s="1092" t="s">
        <v>1734</v>
      </c>
      <c r="FBU9" s="1092" t="s">
        <v>1734</v>
      </c>
      <c r="FCK9" s="1092" t="s">
        <v>1734</v>
      </c>
      <c r="FDA9" s="1092" t="s">
        <v>1734</v>
      </c>
      <c r="FDQ9" s="1092" t="s">
        <v>1734</v>
      </c>
      <c r="FEG9" s="1092" t="s">
        <v>1734</v>
      </c>
      <c r="FEW9" s="1092" t="s">
        <v>1734</v>
      </c>
      <c r="FFM9" s="1092" t="s">
        <v>1734</v>
      </c>
      <c r="FGC9" s="1092" t="s">
        <v>1734</v>
      </c>
      <c r="FGS9" s="1092" t="s">
        <v>1734</v>
      </c>
      <c r="FHI9" s="1092" t="s">
        <v>1734</v>
      </c>
      <c r="FHY9" s="1092" t="s">
        <v>1734</v>
      </c>
      <c r="FIO9" s="1092" t="s">
        <v>1734</v>
      </c>
      <c r="FJE9" s="1092" t="s">
        <v>1734</v>
      </c>
      <c r="FJU9" s="1092" t="s">
        <v>1734</v>
      </c>
      <c r="FKK9" s="1092" t="s">
        <v>1734</v>
      </c>
      <c r="FLA9" s="1092" t="s">
        <v>1734</v>
      </c>
      <c r="FLQ9" s="1092" t="s">
        <v>1734</v>
      </c>
      <c r="FMG9" s="1092" t="s">
        <v>1734</v>
      </c>
      <c r="FMW9" s="1092" t="s">
        <v>1734</v>
      </c>
      <c r="FNM9" s="1092" t="s">
        <v>1734</v>
      </c>
      <c r="FOC9" s="1092" t="s">
        <v>1734</v>
      </c>
      <c r="FOS9" s="1092" t="s">
        <v>1734</v>
      </c>
      <c r="FPI9" s="1092" t="s">
        <v>1734</v>
      </c>
      <c r="FPY9" s="1092" t="s">
        <v>1734</v>
      </c>
      <c r="FQO9" s="1092" t="s">
        <v>1734</v>
      </c>
      <c r="FRE9" s="1092" t="s">
        <v>1734</v>
      </c>
      <c r="FRU9" s="1092" t="s">
        <v>1734</v>
      </c>
      <c r="FSK9" s="1092" t="s">
        <v>1734</v>
      </c>
      <c r="FTA9" s="1092" t="s">
        <v>1734</v>
      </c>
      <c r="FTQ9" s="1092" t="s">
        <v>1734</v>
      </c>
      <c r="FUG9" s="1092" t="s">
        <v>1734</v>
      </c>
      <c r="FUW9" s="1092" t="s">
        <v>1734</v>
      </c>
      <c r="FVM9" s="1092" t="s">
        <v>1734</v>
      </c>
      <c r="FWC9" s="1092" t="s">
        <v>1734</v>
      </c>
      <c r="FWS9" s="1092" t="s">
        <v>1734</v>
      </c>
      <c r="FXI9" s="1092" t="s">
        <v>1734</v>
      </c>
      <c r="FXY9" s="1092" t="s">
        <v>1734</v>
      </c>
      <c r="FYO9" s="1092" t="s">
        <v>1734</v>
      </c>
      <c r="FZE9" s="1092" t="s">
        <v>1734</v>
      </c>
      <c r="FZU9" s="1092" t="s">
        <v>1734</v>
      </c>
      <c r="GAK9" s="1092" t="s">
        <v>1734</v>
      </c>
      <c r="GBA9" s="1092" t="s">
        <v>1734</v>
      </c>
      <c r="GBQ9" s="1092" t="s">
        <v>1734</v>
      </c>
      <c r="GCG9" s="1092" t="s">
        <v>1734</v>
      </c>
      <c r="GCW9" s="1092" t="s">
        <v>1734</v>
      </c>
      <c r="GDM9" s="1092" t="s">
        <v>1734</v>
      </c>
      <c r="GEC9" s="1092" t="s">
        <v>1734</v>
      </c>
      <c r="GES9" s="1092" t="s">
        <v>1734</v>
      </c>
      <c r="GFI9" s="1092" t="s">
        <v>1734</v>
      </c>
      <c r="GFY9" s="1092" t="s">
        <v>1734</v>
      </c>
      <c r="GGO9" s="1092" t="s">
        <v>1734</v>
      </c>
      <c r="GHE9" s="1092" t="s">
        <v>1734</v>
      </c>
      <c r="GHU9" s="1092" t="s">
        <v>1734</v>
      </c>
      <c r="GIK9" s="1092" t="s">
        <v>1734</v>
      </c>
      <c r="GJA9" s="1092" t="s">
        <v>1734</v>
      </c>
      <c r="GJQ9" s="1092" t="s">
        <v>1734</v>
      </c>
      <c r="GKG9" s="1092" t="s">
        <v>1734</v>
      </c>
      <c r="GKW9" s="1092" t="s">
        <v>1734</v>
      </c>
      <c r="GLM9" s="1092" t="s">
        <v>1734</v>
      </c>
      <c r="GMC9" s="1092" t="s">
        <v>1734</v>
      </c>
      <c r="GMS9" s="1092" t="s">
        <v>1734</v>
      </c>
      <c r="GNI9" s="1092" t="s">
        <v>1734</v>
      </c>
      <c r="GNY9" s="1092" t="s">
        <v>1734</v>
      </c>
      <c r="GOO9" s="1092" t="s">
        <v>1734</v>
      </c>
      <c r="GPE9" s="1092" t="s">
        <v>1734</v>
      </c>
      <c r="GPU9" s="1092" t="s">
        <v>1734</v>
      </c>
      <c r="GQK9" s="1092" t="s">
        <v>1734</v>
      </c>
      <c r="GRA9" s="1092" t="s">
        <v>1734</v>
      </c>
      <c r="GRQ9" s="1092" t="s">
        <v>1734</v>
      </c>
      <c r="GSG9" s="1092" t="s">
        <v>1734</v>
      </c>
      <c r="GSW9" s="1092" t="s">
        <v>1734</v>
      </c>
      <c r="GTM9" s="1092" t="s">
        <v>1734</v>
      </c>
      <c r="GUC9" s="1092" t="s">
        <v>1734</v>
      </c>
      <c r="GUS9" s="1092" t="s">
        <v>1734</v>
      </c>
      <c r="GVI9" s="1092" t="s">
        <v>1734</v>
      </c>
      <c r="GVY9" s="1092" t="s">
        <v>1734</v>
      </c>
      <c r="GWO9" s="1092" t="s">
        <v>1734</v>
      </c>
      <c r="GXE9" s="1092" t="s">
        <v>1734</v>
      </c>
      <c r="GXU9" s="1092" t="s">
        <v>1734</v>
      </c>
      <c r="GYK9" s="1092" t="s">
        <v>1734</v>
      </c>
      <c r="GZA9" s="1092" t="s">
        <v>1734</v>
      </c>
      <c r="GZQ9" s="1092" t="s">
        <v>1734</v>
      </c>
      <c r="HAG9" s="1092" t="s">
        <v>1734</v>
      </c>
      <c r="HAW9" s="1092" t="s">
        <v>1734</v>
      </c>
      <c r="HBM9" s="1092" t="s">
        <v>1734</v>
      </c>
      <c r="HCC9" s="1092" t="s">
        <v>1734</v>
      </c>
      <c r="HCS9" s="1092" t="s">
        <v>1734</v>
      </c>
      <c r="HDI9" s="1092" t="s">
        <v>1734</v>
      </c>
      <c r="HDY9" s="1092" t="s">
        <v>1734</v>
      </c>
      <c r="HEO9" s="1092" t="s">
        <v>1734</v>
      </c>
      <c r="HFE9" s="1092" t="s">
        <v>1734</v>
      </c>
      <c r="HFU9" s="1092" t="s">
        <v>1734</v>
      </c>
      <c r="HGK9" s="1092" t="s">
        <v>1734</v>
      </c>
      <c r="HHA9" s="1092" t="s">
        <v>1734</v>
      </c>
      <c r="HHQ9" s="1092" t="s">
        <v>1734</v>
      </c>
      <c r="HIG9" s="1092" t="s">
        <v>1734</v>
      </c>
      <c r="HIW9" s="1092" t="s">
        <v>1734</v>
      </c>
      <c r="HJM9" s="1092" t="s">
        <v>1734</v>
      </c>
      <c r="HKC9" s="1092" t="s">
        <v>1734</v>
      </c>
      <c r="HKS9" s="1092" t="s">
        <v>1734</v>
      </c>
      <c r="HLI9" s="1092" t="s">
        <v>1734</v>
      </c>
      <c r="HLY9" s="1092" t="s">
        <v>1734</v>
      </c>
      <c r="HMO9" s="1092" t="s">
        <v>1734</v>
      </c>
      <c r="HNE9" s="1092" t="s">
        <v>1734</v>
      </c>
      <c r="HNU9" s="1092" t="s">
        <v>1734</v>
      </c>
      <c r="HOK9" s="1092" t="s">
        <v>1734</v>
      </c>
      <c r="HPA9" s="1092" t="s">
        <v>1734</v>
      </c>
      <c r="HPQ9" s="1092" t="s">
        <v>1734</v>
      </c>
      <c r="HQG9" s="1092" t="s">
        <v>1734</v>
      </c>
      <c r="HQW9" s="1092" t="s">
        <v>1734</v>
      </c>
      <c r="HRM9" s="1092" t="s">
        <v>1734</v>
      </c>
      <c r="HSC9" s="1092" t="s">
        <v>1734</v>
      </c>
      <c r="HSS9" s="1092" t="s">
        <v>1734</v>
      </c>
      <c r="HTI9" s="1092" t="s">
        <v>1734</v>
      </c>
      <c r="HTY9" s="1092" t="s">
        <v>1734</v>
      </c>
      <c r="HUO9" s="1092" t="s">
        <v>1734</v>
      </c>
      <c r="HVE9" s="1092" t="s">
        <v>1734</v>
      </c>
      <c r="HVU9" s="1092" t="s">
        <v>1734</v>
      </c>
      <c r="HWK9" s="1092" t="s">
        <v>1734</v>
      </c>
      <c r="HXA9" s="1092" t="s">
        <v>1734</v>
      </c>
      <c r="HXQ9" s="1092" t="s">
        <v>1734</v>
      </c>
      <c r="HYG9" s="1092" t="s">
        <v>1734</v>
      </c>
      <c r="HYW9" s="1092" t="s">
        <v>1734</v>
      </c>
      <c r="HZM9" s="1092" t="s">
        <v>1734</v>
      </c>
      <c r="IAC9" s="1092" t="s">
        <v>1734</v>
      </c>
      <c r="IAS9" s="1092" t="s">
        <v>1734</v>
      </c>
      <c r="IBI9" s="1092" t="s">
        <v>1734</v>
      </c>
      <c r="IBY9" s="1092" t="s">
        <v>1734</v>
      </c>
      <c r="ICO9" s="1092" t="s">
        <v>1734</v>
      </c>
      <c r="IDE9" s="1092" t="s">
        <v>1734</v>
      </c>
      <c r="IDU9" s="1092" t="s">
        <v>1734</v>
      </c>
      <c r="IEK9" s="1092" t="s">
        <v>1734</v>
      </c>
      <c r="IFA9" s="1092" t="s">
        <v>1734</v>
      </c>
      <c r="IFQ9" s="1092" t="s">
        <v>1734</v>
      </c>
      <c r="IGG9" s="1092" t="s">
        <v>1734</v>
      </c>
      <c r="IGW9" s="1092" t="s">
        <v>1734</v>
      </c>
      <c r="IHM9" s="1092" t="s">
        <v>1734</v>
      </c>
      <c r="IIC9" s="1092" t="s">
        <v>1734</v>
      </c>
      <c r="IIS9" s="1092" t="s">
        <v>1734</v>
      </c>
      <c r="IJI9" s="1092" t="s">
        <v>1734</v>
      </c>
      <c r="IJY9" s="1092" t="s">
        <v>1734</v>
      </c>
      <c r="IKO9" s="1092" t="s">
        <v>1734</v>
      </c>
      <c r="ILE9" s="1092" t="s">
        <v>1734</v>
      </c>
      <c r="ILU9" s="1092" t="s">
        <v>1734</v>
      </c>
      <c r="IMK9" s="1092" t="s">
        <v>1734</v>
      </c>
      <c r="INA9" s="1092" t="s">
        <v>1734</v>
      </c>
      <c r="INQ9" s="1092" t="s">
        <v>1734</v>
      </c>
      <c r="IOG9" s="1092" t="s">
        <v>1734</v>
      </c>
      <c r="IOW9" s="1092" t="s">
        <v>1734</v>
      </c>
      <c r="IPM9" s="1092" t="s">
        <v>1734</v>
      </c>
      <c r="IQC9" s="1092" t="s">
        <v>1734</v>
      </c>
      <c r="IQS9" s="1092" t="s">
        <v>1734</v>
      </c>
      <c r="IRI9" s="1092" t="s">
        <v>1734</v>
      </c>
      <c r="IRY9" s="1092" t="s">
        <v>1734</v>
      </c>
      <c r="ISO9" s="1092" t="s">
        <v>1734</v>
      </c>
      <c r="ITE9" s="1092" t="s">
        <v>1734</v>
      </c>
      <c r="ITU9" s="1092" t="s">
        <v>1734</v>
      </c>
      <c r="IUK9" s="1092" t="s">
        <v>1734</v>
      </c>
      <c r="IVA9" s="1092" t="s">
        <v>1734</v>
      </c>
      <c r="IVQ9" s="1092" t="s">
        <v>1734</v>
      </c>
      <c r="IWG9" s="1092" t="s">
        <v>1734</v>
      </c>
      <c r="IWW9" s="1092" t="s">
        <v>1734</v>
      </c>
      <c r="IXM9" s="1092" t="s">
        <v>1734</v>
      </c>
      <c r="IYC9" s="1092" t="s">
        <v>1734</v>
      </c>
      <c r="IYS9" s="1092" t="s">
        <v>1734</v>
      </c>
      <c r="IZI9" s="1092" t="s">
        <v>1734</v>
      </c>
      <c r="IZY9" s="1092" t="s">
        <v>1734</v>
      </c>
      <c r="JAO9" s="1092" t="s">
        <v>1734</v>
      </c>
      <c r="JBE9" s="1092" t="s">
        <v>1734</v>
      </c>
      <c r="JBU9" s="1092" t="s">
        <v>1734</v>
      </c>
      <c r="JCK9" s="1092" t="s">
        <v>1734</v>
      </c>
      <c r="JDA9" s="1092" t="s">
        <v>1734</v>
      </c>
      <c r="JDQ9" s="1092" t="s">
        <v>1734</v>
      </c>
      <c r="JEG9" s="1092" t="s">
        <v>1734</v>
      </c>
      <c r="JEW9" s="1092" t="s">
        <v>1734</v>
      </c>
      <c r="JFM9" s="1092" t="s">
        <v>1734</v>
      </c>
      <c r="JGC9" s="1092" t="s">
        <v>1734</v>
      </c>
      <c r="JGS9" s="1092" t="s">
        <v>1734</v>
      </c>
      <c r="JHI9" s="1092" t="s">
        <v>1734</v>
      </c>
      <c r="JHY9" s="1092" t="s">
        <v>1734</v>
      </c>
      <c r="JIO9" s="1092" t="s">
        <v>1734</v>
      </c>
      <c r="JJE9" s="1092" t="s">
        <v>1734</v>
      </c>
      <c r="JJU9" s="1092" t="s">
        <v>1734</v>
      </c>
      <c r="JKK9" s="1092" t="s">
        <v>1734</v>
      </c>
      <c r="JLA9" s="1092" t="s">
        <v>1734</v>
      </c>
      <c r="JLQ9" s="1092" t="s">
        <v>1734</v>
      </c>
      <c r="JMG9" s="1092" t="s">
        <v>1734</v>
      </c>
      <c r="JMW9" s="1092" t="s">
        <v>1734</v>
      </c>
      <c r="JNM9" s="1092" t="s">
        <v>1734</v>
      </c>
      <c r="JOC9" s="1092" t="s">
        <v>1734</v>
      </c>
      <c r="JOS9" s="1092" t="s">
        <v>1734</v>
      </c>
      <c r="JPI9" s="1092" t="s">
        <v>1734</v>
      </c>
      <c r="JPY9" s="1092" t="s">
        <v>1734</v>
      </c>
      <c r="JQO9" s="1092" t="s">
        <v>1734</v>
      </c>
      <c r="JRE9" s="1092" t="s">
        <v>1734</v>
      </c>
      <c r="JRU9" s="1092" t="s">
        <v>1734</v>
      </c>
      <c r="JSK9" s="1092" t="s">
        <v>1734</v>
      </c>
      <c r="JTA9" s="1092" t="s">
        <v>1734</v>
      </c>
      <c r="JTQ9" s="1092" t="s">
        <v>1734</v>
      </c>
      <c r="JUG9" s="1092" t="s">
        <v>1734</v>
      </c>
      <c r="JUW9" s="1092" t="s">
        <v>1734</v>
      </c>
      <c r="JVM9" s="1092" t="s">
        <v>1734</v>
      </c>
      <c r="JWC9" s="1092" t="s">
        <v>1734</v>
      </c>
      <c r="JWS9" s="1092" t="s">
        <v>1734</v>
      </c>
      <c r="JXI9" s="1092" t="s">
        <v>1734</v>
      </c>
      <c r="JXY9" s="1092" t="s">
        <v>1734</v>
      </c>
      <c r="JYO9" s="1092" t="s">
        <v>1734</v>
      </c>
      <c r="JZE9" s="1092" t="s">
        <v>1734</v>
      </c>
      <c r="JZU9" s="1092" t="s">
        <v>1734</v>
      </c>
      <c r="KAK9" s="1092" t="s">
        <v>1734</v>
      </c>
      <c r="KBA9" s="1092" t="s">
        <v>1734</v>
      </c>
      <c r="KBQ9" s="1092" t="s">
        <v>1734</v>
      </c>
      <c r="KCG9" s="1092" t="s">
        <v>1734</v>
      </c>
      <c r="KCW9" s="1092" t="s">
        <v>1734</v>
      </c>
      <c r="KDM9" s="1092" t="s">
        <v>1734</v>
      </c>
      <c r="KEC9" s="1092" t="s">
        <v>1734</v>
      </c>
      <c r="KES9" s="1092" t="s">
        <v>1734</v>
      </c>
      <c r="KFI9" s="1092" t="s">
        <v>1734</v>
      </c>
      <c r="KFY9" s="1092" t="s">
        <v>1734</v>
      </c>
      <c r="KGO9" s="1092" t="s">
        <v>1734</v>
      </c>
      <c r="KHE9" s="1092" t="s">
        <v>1734</v>
      </c>
      <c r="KHU9" s="1092" t="s">
        <v>1734</v>
      </c>
      <c r="KIK9" s="1092" t="s">
        <v>1734</v>
      </c>
      <c r="KJA9" s="1092" t="s">
        <v>1734</v>
      </c>
      <c r="KJQ9" s="1092" t="s">
        <v>1734</v>
      </c>
      <c r="KKG9" s="1092" t="s">
        <v>1734</v>
      </c>
      <c r="KKW9" s="1092" t="s">
        <v>1734</v>
      </c>
      <c r="KLM9" s="1092" t="s">
        <v>1734</v>
      </c>
      <c r="KMC9" s="1092" t="s">
        <v>1734</v>
      </c>
      <c r="KMS9" s="1092" t="s">
        <v>1734</v>
      </c>
      <c r="KNI9" s="1092" t="s">
        <v>1734</v>
      </c>
      <c r="KNY9" s="1092" t="s">
        <v>1734</v>
      </c>
      <c r="KOO9" s="1092" t="s">
        <v>1734</v>
      </c>
      <c r="KPE9" s="1092" t="s">
        <v>1734</v>
      </c>
      <c r="KPU9" s="1092" t="s">
        <v>1734</v>
      </c>
      <c r="KQK9" s="1092" t="s">
        <v>1734</v>
      </c>
      <c r="KRA9" s="1092" t="s">
        <v>1734</v>
      </c>
      <c r="KRQ9" s="1092" t="s">
        <v>1734</v>
      </c>
      <c r="KSG9" s="1092" t="s">
        <v>1734</v>
      </c>
      <c r="KSW9" s="1092" t="s">
        <v>1734</v>
      </c>
      <c r="KTM9" s="1092" t="s">
        <v>1734</v>
      </c>
      <c r="KUC9" s="1092" t="s">
        <v>1734</v>
      </c>
      <c r="KUS9" s="1092" t="s">
        <v>1734</v>
      </c>
      <c r="KVI9" s="1092" t="s">
        <v>1734</v>
      </c>
      <c r="KVY9" s="1092" t="s">
        <v>1734</v>
      </c>
      <c r="KWO9" s="1092" t="s">
        <v>1734</v>
      </c>
      <c r="KXE9" s="1092" t="s">
        <v>1734</v>
      </c>
      <c r="KXU9" s="1092" t="s">
        <v>1734</v>
      </c>
      <c r="KYK9" s="1092" t="s">
        <v>1734</v>
      </c>
      <c r="KZA9" s="1092" t="s">
        <v>1734</v>
      </c>
      <c r="KZQ9" s="1092" t="s">
        <v>1734</v>
      </c>
      <c r="LAG9" s="1092" t="s">
        <v>1734</v>
      </c>
      <c r="LAW9" s="1092" t="s">
        <v>1734</v>
      </c>
      <c r="LBM9" s="1092" t="s">
        <v>1734</v>
      </c>
      <c r="LCC9" s="1092" t="s">
        <v>1734</v>
      </c>
      <c r="LCS9" s="1092" t="s">
        <v>1734</v>
      </c>
      <c r="LDI9" s="1092" t="s">
        <v>1734</v>
      </c>
      <c r="LDY9" s="1092" t="s">
        <v>1734</v>
      </c>
      <c r="LEO9" s="1092" t="s">
        <v>1734</v>
      </c>
      <c r="LFE9" s="1092" t="s">
        <v>1734</v>
      </c>
      <c r="LFU9" s="1092" t="s">
        <v>1734</v>
      </c>
      <c r="LGK9" s="1092" t="s">
        <v>1734</v>
      </c>
      <c r="LHA9" s="1092" t="s">
        <v>1734</v>
      </c>
      <c r="LHQ9" s="1092" t="s">
        <v>1734</v>
      </c>
      <c r="LIG9" s="1092" t="s">
        <v>1734</v>
      </c>
      <c r="LIW9" s="1092" t="s">
        <v>1734</v>
      </c>
      <c r="LJM9" s="1092" t="s">
        <v>1734</v>
      </c>
      <c r="LKC9" s="1092" t="s">
        <v>1734</v>
      </c>
      <c r="LKS9" s="1092" t="s">
        <v>1734</v>
      </c>
      <c r="LLI9" s="1092" t="s">
        <v>1734</v>
      </c>
      <c r="LLY9" s="1092" t="s">
        <v>1734</v>
      </c>
      <c r="LMO9" s="1092" t="s">
        <v>1734</v>
      </c>
      <c r="LNE9" s="1092" t="s">
        <v>1734</v>
      </c>
      <c r="LNU9" s="1092" t="s">
        <v>1734</v>
      </c>
      <c r="LOK9" s="1092" t="s">
        <v>1734</v>
      </c>
      <c r="LPA9" s="1092" t="s">
        <v>1734</v>
      </c>
      <c r="LPQ9" s="1092" t="s">
        <v>1734</v>
      </c>
      <c r="LQG9" s="1092" t="s">
        <v>1734</v>
      </c>
      <c r="LQW9" s="1092" t="s">
        <v>1734</v>
      </c>
      <c r="LRM9" s="1092" t="s">
        <v>1734</v>
      </c>
      <c r="LSC9" s="1092" t="s">
        <v>1734</v>
      </c>
      <c r="LSS9" s="1092" t="s">
        <v>1734</v>
      </c>
      <c r="LTI9" s="1092" t="s">
        <v>1734</v>
      </c>
      <c r="LTY9" s="1092" t="s">
        <v>1734</v>
      </c>
      <c r="LUO9" s="1092" t="s">
        <v>1734</v>
      </c>
      <c r="LVE9" s="1092" t="s">
        <v>1734</v>
      </c>
      <c r="LVU9" s="1092" t="s">
        <v>1734</v>
      </c>
      <c r="LWK9" s="1092" t="s">
        <v>1734</v>
      </c>
      <c r="LXA9" s="1092" t="s">
        <v>1734</v>
      </c>
      <c r="LXQ9" s="1092" t="s">
        <v>1734</v>
      </c>
      <c r="LYG9" s="1092" t="s">
        <v>1734</v>
      </c>
      <c r="LYW9" s="1092" t="s">
        <v>1734</v>
      </c>
      <c r="LZM9" s="1092" t="s">
        <v>1734</v>
      </c>
      <c r="MAC9" s="1092" t="s">
        <v>1734</v>
      </c>
      <c r="MAS9" s="1092" t="s">
        <v>1734</v>
      </c>
      <c r="MBI9" s="1092" t="s">
        <v>1734</v>
      </c>
      <c r="MBY9" s="1092" t="s">
        <v>1734</v>
      </c>
      <c r="MCO9" s="1092" t="s">
        <v>1734</v>
      </c>
      <c r="MDE9" s="1092" t="s">
        <v>1734</v>
      </c>
      <c r="MDU9" s="1092" t="s">
        <v>1734</v>
      </c>
      <c r="MEK9" s="1092" t="s">
        <v>1734</v>
      </c>
      <c r="MFA9" s="1092" t="s">
        <v>1734</v>
      </c>
      <c r="MFQ9" s="1092" t="s">
        <v>1734</v>
      </c>
      <c r="MGG9" s="1092" t="s">
        <v>1734</v>
      </c>
      <c r="MGW9" s="1092" t="s">
        <v>1734</v>
      </c>
      <c r="MHM9" s="1092" t="s">
        <v>1734</v>
      </c>
      <c r="MIC9" s="1092" t="s">
        <v>1734</v>
      </c>
      <c r="MIS9" s="1092" t="s">
        <v>1734</v>
      </c>
      <c r="MJI9" s="1092" t="s">
        <v>1734</v>
      </c>
      <c r="MJY9" s="1092" t="s">
        <v>1734</v>
      </c>
      <c r="MKO9" s="1092" t="s">
        <v>1734</v>
      </c>
      <c r="MLE9" s="1092" t="s">
        <v>1734</v>
      </c>
      <c r="MLU9" s="1092" t="s">
        <v>1734</v>
      </c>
      <c r="MMK9" s="1092" t="s">
        <v>1734</v>
      </c>
      <c r="MNA9" s="1092" t="s">
        <v>1734</v>
      </c>
      <c r="MNQ9" s="1092" t="s">
        <v>1734</v>
      </c>
      <c r="MOG9" s="1092" t="s">
        <v>1734</v>
      </c>
      <c r="MOW9" s="1092" t="s">
        <v>1734</v>
      </c>
      <c r="MPM9" s="1092" t="s">
        <v>1734</v>
      </c>
      <c r="MQC9" s="1092" t="s">
        <v>1734</v>
      </c>
      <c r="MQS9" s="1092" t="s">
        <v>1734</v>
      </c>
      <c r="MRI9" s="1092" t="s">
        <v>1734</v>
      </c>
      <c r="MRY9" s="1092" t="s">
        <v>1734</v>
      </c>
      <c r="MSO9" s="1092" t="s">
        <v>1734</v>
      </c>
      <c r="MTE9" s="1092" t="s">
        <v>1734</v>
      </c>
      <c r="MTU9" s="1092" t="s">
        <v>1734</v>
      </c>
      <c r="MUK9" s="1092" t="s">
        <v>1734</v>
      </c>
      <c r="MVA9" s="1092" t="s">
        <v>1734</v>
      </c>
      <c r="MVQ9" s="1092" t="s">
        <v>1734</v>
      </c>
      <c r="MWG9" s="1092" t="s">
        <v>1734</v>
      </c>
      <c r="MWW9" s="1092" t="s">
        <v>1734</v>
      </c>
      <c r="MXM9" s="1092" t="s">
        <v>1734</v>
      </c>
      <c r="MYC9" s="1092" t="s">
        <v>1734</v>
      </c>
      <c r="MYS9" s="1092" t="s">
        <v>1734</v>
      </c>
      <c r="MZI9" s="1092" t="s">
        <v>1734</v>
      </c>
      <c r="MZY9" s="1092" t="s">
        <v>1734</v>
      </c>
      <c r="NAO9" s="1092" t="s">
        <v>1734</v>
      </c>
      <c r="NBE9" s="1092" t="s">
        <v>1734</v>
      </c>
      <c r="NBU9" s="1092" t="s">
        <v>1734</v>
      </c>
      <c r="NCK9" s="1092" t="s">
        <v>1734</v>
      </c>
      <c r="NDA9" s="1092" t="s">
        <v>1734</v>
      </c>
      <c r="NDQ9" s="1092" t="s">
        <v>1734</v>
      </c>
      <c r="NEG9" s="1092" t="s">
        <v>1734</v>
      </c>
      <c r="NEW9" s="1092" t="s">
        <v>1734</v>
      </c>
      <c r="NFM9" s="1092" t="s">
        <v>1734</v>
      </c>
      <c r="NGC9" s="1092" t="s">
        <v>1734</v>
      </c>
      <c r="NGS9" s="1092" t="s">
        <v>1734</v>
      </c>
      <c r="NHI9" s="1092" t="s">
        <v>1734</v>
      </c>
      <c r="NHY9" s="1092" t="s">
        <v>1734</v>
      </c>
      <c r="NIO9" s="1092" t="s">
        <v>1734</v>
      </c>
      <c r="NJE9" s="1092" t="s">
        <v>1734</v>
      </c>
      <c r="NJU9" s="1092" t="s">
        <v>1734</v>
      </c>
      <c r="NKK9" s="1092" t="s">
        <v>1734</v>
      </c>
      <c r="NLA9" s="1092" t="s">
        <v>1734</v>
      </c>
      <c r="NLQ9" s="1092" t="s">
        <v>1734</v>
      </c>
      <c r="NMG9" s="1092" t="s">
        <v>1734</v>
      </c>
      <c r="NMW9" s="1092" t="s">
        <v>1734</v>
      </c>
      <c r="NNM9" s="1092" t="s">
        <v>1734</v>
      </c>
      <c r="NOC9" s="1092" t="s">
        <v>1734</v>
      </c>
      <c r="NOS9" s="1092" t="s">
        <v>1734</v>
      </c>
      <c r="NPI9" s="1092" t="s">
        <v>1734</v>
      </c>
      <c r="NPY9" s="1092" t="s">
        <v>1734</v>
      </c>
      <c r="NQO9" s="1092" t="s">
        <v>1734</v>
      </c>
      <c r="NRE9" s="1092" t="s">
        <v>1734</v>
      </c>
      <c r="NRU9" s="1092" t="s">
        <v>1734</v>
      </c>
      <c r="NSK9" s="1092" t="s">
        <v>1734</v>
      </c>
      <c r="NTA9" s="1092" t="s">
        <v>1734</v>
      </c>
      <c r="NTQ9" s="1092" t="s">
        <v>1734</v>
      </c>
      <c r="NUG9" s="1092" t="s">
        <v>1734</v>
      </c>
      <c r="NUW9" s="1092" t="s">
        <v>1734</v>
      </c>
      <c r="NVM9" s="1092" t="s">
        <v>1734</v>
      </c>
      <c r="NWC9" s="1092" t="s">
        <v>1734</v>
      </c>
      <c r="NWS9" s="1092" t="s">
        <v>1734</v>
      </c>
      <c r="NXI9" s="1092" t="s">
        <v>1734</v>
      </c>
      <c r="NXY9" s="1092" t="s">
        <v>1734</v>
      </c>
      <c r="NYO9" s="1092" t="s">
        <v>1734</v>
      </c>
      <c r="NZE9" s="1092" t="s">
        <v>1734</v>
      </c>
      <c r="NZU9" s="1092" t="s">
        <v>1734</v>
      </c>
      <c r="OAK9" s="1092" t="s">
        <v>1734</v>
      </c>
      <c r="OBA9" s="1092" t="s">
        <v>1734</v>
      </c>
      <c r="OBQ9" s="1092" t="s">
        <v>1734</v>
      </c>
      <c r="OCG9" s="1092" t="s">
        <v>1734</v>
      </c>
      <c r="OCW9" s="1092" t="s">
        <v>1734</v>
      </c>
      <c r="ODM9" s="1092" t="s">
        <v>1734</v>
      </c>
      <c r="OEC9" s="1092" t="s">
        <v>1734</v>
      </c>
      <c r="OES9" s="1092" t="s">
        <v>1734</v>
      </c>
      <c r="OFI9" s="1092" t="s">
        <v>1734</v>
      </c>
      <c r="OFY9" s="1092" t="s">
        <v>1734</v>
      </c>
      <c r="OGO9" s="1092" t="s">
        <v>1734</v>
      </c>
      <c r="OHE9" s="1092" t="s">
        <v>1734</v>
      </c>
      <c r="OHU9" s="1092" t="s">
        <v>1734</v>
      </c>
      <c r="OIK9" s="1092" t="s">
        <v>1734</v>
      </c>
      <c r="OJA9" s="1092" t="s">
        <v>1734</v>
      </c>
      <c r="OJQ9" s="1092" t="s">
        <v>1734</v>
      </c>
      <c r="OKG9" s="1092" t="s">
        <v>1734</v>
      </c>
      <c r="OKW9" s="1092" t="s">
        <v>1734</v>
      </c>
      <c r="OLM9" s="1092" t="s">
        <v>1734</v>
      </c>
      <c r="OMC9" s="1092" t="s">
        <v>1734</v>
      </c>
      <c r="OMS9" s="1092" t="s">
        <v>1734</v>
      </c>
      <c r="ONI9" s="1092" t="s">
        <v>1734</v>
      </c>
      <c r="ONY9" s="1092" t="s">
        <v>1734</v>
      </c>
      <c r="OOO9" s="1092" t="s">
        <v>1734</v>
      </c>
      <c r="OPE9" s="1092" t="s">
        <v>1734</v>
      </c>
      <c r="OPU9" s="1092" t="s">
        <v>1734</v>
      </c>
      <c r="OQK9" s="1092" t="s">
        <v>1734</v>
      </c>
      <c r="ORA9" s="1092" t="s">
        <v>1734</v>
      </c>
      <c r="ORQ9" s="1092" t="s">
        <v>1734</v>
      </c>
      <c r="OSG9" s="1092" t="s">
        <v>1734</v>
      </c>
      <c r="OSW9" s="1092" t="s">
        <v>1734</v>
      </c>
      <c r="OTM9" s="1092" t="s">
        <v>1734</v>
      </c>
      <c r="OUC9" s="1092" t="s">
        <v>1734</v>
      </c>
      <c r="OUS9" s="1092" t="s">
        <v>1734</v>
      </c>
      <c r="OVI9" s="1092" t="s">
        <v>1734</v>
      </c>
      <c r="OVY9" s="1092" t="s">
        <v>1734</v>
      </c>
      <c r="OWO9" s="1092" t="s">
        <v>1734</v>
      </c>
      <c r="OXE9" s="1092" t="s">
        <v>1734</v>
      </c>
      <c r="OXU9" s="1092" t="s">
        <v>1734</v>
      </c>
      <c r="OYK9" s="1092" t="s">
        <v>1734</v>
      </c>
      <c r="OZA9" s="1092" t="s">
        <v>1734</v>
      </c>
      <c r="OZQ9" s="1092" t="s">
        <v>1734</v>
      </c>
      <c r="PAG9" s="1092" t="s">
        <v>1734</v>
      </c>
      <c r="PAW9" s="1092" t="s">
        <v>1734</v>
      </c>
      <c r="PBM9" s="1092" t="s">
        <v>1734</v>
      </c>
      <c r="PCC9" s="1092" t="s">
        <v>1734</v>
      </c>
      <c r="PCS9" s="1092" t="s">
        <v>1734</v>
      </c>
      <c r="PDI9" s="1092" t="s">
        <v>1734</v>
      </c>
      <c r="PDY9" s="1092" t="s">
        <v>1734</v>
      </c>
      <c r="PEO9" s="1092" t="s">
        <v>1734</v>
      </c>
      <c r="PFE9" s="1092" t="s">
        <v>1734</v>
      </c>
      <c r="PFU9" s="1092" t="s">
        <v>1734</v>
      </c>
      <c r="PGK9" s="1092" t="s">
        <v>1734</v>
      </c>
      <c r="PHA9" s="1092" t="s">
        <v>1734</v>
      </c>
      <c r="PHQ9" s="1092" t="s">
        <v>1734</v>
      </c>
      <c r="PIG9" s="1092" t="s">
        <v>1734</v>
      </c>
      <c r="PIW9" s="1092" t="s">
        <v>1734</v>
      </c>
      <c r="PJM9" s="1092" t="s">
        <v>1734</v>
      </c>
      <c r="PKC9" s="1092" t="s">
        <v>1734</v>
      </c>
      <c r="PKS9" s="1092" t="s">
        <v>1734</v>
      </c>
      <c r="PLI9" s="1092" t="s">
        <v>1734</v>
      </c>
      <c r="PLY9" s="1092" t="s">
        <v>1734</v>
      </c>
      <c r="PMO9" s="1092" t="s">
        <v>1734</v>
      </c>
      <c r="PNE9" s="1092" t="s">
        <v>1734</v>
      </c>
      <c r="PNU9" s="1092" t="s">
        <v>1734</v>
      </c>
      <c r="POK9" s="1092" t="s">
        <v>1734</v>
      </c>
      <c r="PPA9" s="1092" t="s">
        <v>1734</v>
      </c>
      <c r="PPQ9" s="1092" t="s">
        <v>1734</v>
      </c>
      <c r="PQG9" s="1092" t="s">
        <v>1734</v>
      </c>
      <c r="PQW9" s="1092" t="s">
        <v>1734</v>
      </c>
      <c r="PRM9" s="1092" t="s">
        <v>1734</v>
      </c>
      <c r="PSC9" s="1092" t="s">
        <v>1734</v>
      </c>
      <c r="PSS9" s="1092" t="s">
        <v>1734</v>
      </c>
      <c r="PTI9" s="1092" t="s">
        <v>1734</v>
      </c>
      <c r="PTY9" s="1092" t="s">
        <v>1734</v>
      </c>
      <c r="PUO9" s="1092" t="s">
        <v>1734</v>
      </c>
      <c r="PVE9" s="1092" t="s">
        <v>1734</v>
      </c>
      <c r="PVU9" s="1092" t="s">
        <v>1734</v>
      </c>
      <c r="PWK9" s="1092" t="s">
        <v>1734</v>
      </c>
      <c r="PXA9" s="1092" t="s">
        <v>1734</v>
      </c>
      <c r="PXQ9" s="1092" t="s">
        <v>1734</v>
      </c>
      <c r="PYG9" s="1092" t="s">
        <v>1734</v>
      </c>
      <c r="PYW9" s="1092" t="s">
        <v>1734</v>
      </c>
      <c r="PZM9" s="1092" t="s">
        <v>1734</v>
      </c>
      <c r="QAC9" s="1092" t="s">
        <v>1734</v>
      </c>
      <c r="QAS9" s="1092" t="s">
        <v>1734</v>
      </c>
      <c r="QBI9" s="1092" t="s">
        <v>1734</v>
      </c>
      <c r="QBY9" s="1092" t="s">
        <v>1734</v>
      </c>
      <c r="QCO9" s="1092" t="s">
        <v>1734</v>
      </c>
      <c r="QDE9" s="1092" t="s">
        <v>1734</v>
      </c>
      <c r="QDU9" s="1092" t="s">
        <v>1734</v>
      </c>
      <c r="QEK9" s="1092" t="s">
        <v>1734</v>
      </c>
      <c r="QFA9" s="1092" t="s">
        <v>1734</v>
      </c>
      <c r="QFQ9" s="1092" t="s">
        <v>1734</v>
      </c>
      <c r="QGG9" s="1092" t="s">
        <v>1734</v>
      </c>
      <c r="QGW9" s="1092" t="s">
        <v>1734</v>
      </c>
      <c r="QHM9" s="1092" t="s">
        <v>1734</v>
      </c>
      <c r="QIC9" s="1092" t="s">
        <v>1734</v>
      </c>
      <c r="QIS9" s="1092" t="s">
        <v>1734</v>
      </c>
      <c r="QJI9" s="1092" t="s">
        <v>1734</v>
      </c>
      <c r="QJY9" s="1092" t="s">
        <v>1734</v>
      </c>
      <c r="QKO9" s="1092" t="s">
        <v>1734</v>
      </c>
      <c r="QLE9" s="1092" t="s">
        <v>1734</v>
      </c>
      <c r="QLU9" s="1092" t="s">
        <v>1734</v>
      </c>
      <c r="QMK9" s="1092" t="s">
        <v>1734</v>
      </c>
      <c r="QNA9" s="1092" t="s">
        <v>1734</v>
      </c>
      <c r="QNQ9" s="1092" t="s">
        <v>1734</v>
      </c>
      <c r="QOG9" s="1092" t="s">
        <v>1734</v>
      </c>
      <c r="QOW9" s="1092" t="s">
        <v>1734</v>
      </c>
      <c r="QPM9" s="1092" t="s">
        <v>1734</v>
      </c>
      <c r="QQC9" s="1092" t="s">
        <v>1734</v>
      </c>
      <c r="QQS9" s="1092" t="s">
        <v>1734</v>
      </c>
      <c r="QRI9" s="1092" t="s">
        <v>1734</v>
      </c>
      <c r="QRY9" s="1092" t="s">
        <v>1734</v>
      </c>
      <c r="QSO9" s="1092" t="s">
        <v>1734</v>
      </c>
      <c r="QTE9" s="1092" t="s">
        <v>1734</v>
      </c>
      <c r="QTU9" s="1092" t="s">
        <v>1734</v>
      </c>
      <c r="QUK9" s="1092" t="s">
        <v>1734</v>
      </c>
      <c r="QVA9" s="1092" t="s">
        <v>1734</v>
      </c>
      <c r="QVQ9" s="1092" t="s">
        <v>1734</v>
      </c>
      <c r="QWG9" s="1092" t="s">
        <v>1734</v>
      </c>
      <c r="QWW9" s="1092" t="s">
        <v>1734</v>
      </c>
      <c r="QXM9" s="1092" t="s">
        <v>1734</v>
      </c>
      <c r="QYC9" s="1092" t="s">
        <v>1734</v>
      </c>
      <c r="QYS9" s="1092" t="s">
        <v>1734</v>
      </c>
      <c r="QZI9" s="1092" t="s">
        <v>1734</v>
      </c>
      <c r="QZY9" s="1092" t="s">
        <v>1734</v>
      </c>
      <c r="RAO9" s="1092" t="s">
        <v>1734</v>
      </c>
      <c r="RBE9" s="1092" t="s">
        <v>1734</v>
      </c>
      <c r="RBU9" s="1092" t="s">
        <v>1734</v>
      </c>
      <c r="RCK9" s="1092" t="s">
        <v>1734</v>
      </c>
      <c r="RDA9" s="1092" t="s">
        <v>1734</v>
      </c>
      <c r="RDQ9" s="1092" t="s">
        <v>1734</v>
      </c>
      <c r="REG9" s="1092" t="s">
        <v>1734</v>
      </c>
      <c r="REW9" s="1092" t="s">
        <v>1734</v>
      </c>
      <c r="RFM9" s="1092" t="s">
        <v>1734</v>
      </c>
      <c r="RGC9" s="1092" t="s">
        <v>1734</v>
      </c>
      <c r="RGS9" s="1092" t="s">
        <v>1734</v>
      </c>
      <c r="RHI9" s="1092" t="s">
        <v>1734</v>
      </c>
      <c r="RHY9" s="1092" t="s">
        <v>1734</v>
      </c>
      <c r="RIO9" s="1092" t="s">
        <v>1734</v>
      </c>
      <c r="RJE9" s="1092" t="s">
        <v>1734</v>
      </c>
      <c r="RJU9" s="1092" t="s">
        <v>1734</v>
      </c>
      <c r="RKK9" s="1092" t="s">
        <v>1734</v>
      </c>
      <c r="RLA9" s="1092" t="s">
        <v>1734</v>
      </c>
      <c r="RLQ9" s="1092" t="s">
        <v>1734</v>
      </c>
      <c r="RMG9" s="1092" t="s">
        <v>1734</v>
      </c>
      <c r="RMW9" s="1092" t="s">
        <v>1734</v>
      </c>
      <c r="RNM9" s="1092" t="s">
        <v>1734</v>
      </c>
      <c r="ROC9" s="1092" t="s">
        <v>1734</v>
      </c>
      <c r="ROS9" s="1092" t="s">
        <v>1734</v>
      </c>
      <c r="RPI9" s="1092" t="s">
        <v>1734</v>
      </c>
      <c r="RPY9" s="1092" t="s">
        <v>1734</v>
      </c>
      <c r="RQO9" s="1092" t="s">
        <v>1734</v>
      </c>
      <c r="RRE9" s="1092" t="s">
        <v>1734</v>
      </c>
      <c r="RRU9" s="1092" t="s">
        <v>1734</v>
      </c>
      <c r="RSK9" s="1092" t="s">
        <v>1734</v>
      </c>
      <c r="RTA9" s="1092" t="s">
        <v>1734</v>
      </c>
      <c r="RTQ9" s="1092" t="s">
        <v>1734</v>
      </c>
      <c r="RUG9" s="1092" t="s">
        <v>1734</v>
      </c>
      <c r="RUW9" s="1092" t="s">
        <v>1734</v>
      </c>
      <c r="RVM9" s="1092" t="s">
        <v>1734</v>
      </c>
      <c r="RWC9" s="1092" t="s">
        <v>1734</v>
      </c>
      <c r="RWS9" s="1092" t="s">
        <v>1734</v>
      </c>
      <c r="RXI9" s="1092" t="s">
        <v>1734</v>
      </c>
      <c r="RXY9" s="1092" t="s">
        <v>1734</v>
      </c>
      <c r="RYO9" s="1092" t="s">
        <v>1734</v>
      </c>
      <c r="RZE9" s="1092" t="s">
        <v>1734</v>
      </c>
      <c r="RZU9" s="1092" t="s">
        <v>1734</v>
      </c>
      <c r="SAK9" s="1092" t="s">
        <v>1734</v>
      </c>
      <c r="SBA9" s="1092" t="s">
        <v>1734</v>
      </c>
      <c r="SBQ9" s="1092" t="s">
        <v>1734</v>
      </c>
      <c r="SCG9" s="1092" t="s">
        <v>1734</v>
      </c>
      <c r="SCW9" s="1092" t="s">
        <v>1734</v>
      </c>
      <c r="SDM9" s="1092" t="s">
        <v>1734</v>
      </c>
      <c r="SEC9" s="1092" t="s">
        <v>1734</v>
      </c>
      <c r="SES9" s="1092" t="s">
        <v>1734</v>
      </c>
      <c r="SFI9" s="1092" t="s">
        <v>1734</v>
      </c>
      <c r="SFY9" s="1092" t="s">
        <v>1734</v>
      </c>
      <c r="SGO9" s="1092" t="s">
        <v>1734</v>
      </c>
      <c r="SHE9" s="1092" t="s">
        <v>1734</v>
      </c>
      <c r="SHU9" s="1092" t="s">
        <v>1734</v>
      </c>
      <c r="SIK9" s="1092" t="s">
        <v>1734</v>
      </c>
      <c r="SJA9" s="1092" t="s">
        <v>1734</v>
      </c>
      <c r="SJQ9" s="1092" t="s">
        <v>1734</v>
      </c>
      <c r="SKG9" s="1092" t="s">
        <v>1734</v>
      </c>
      <c r="SKW9" s="1092" t="s">
        <v>1734</v>
      </c>
      <c r="SLM9" s="1092" t="s">
        <v>1734</v>
      </c>
      <c r="SMC9" s="1092" t="s">
        <v>1734</v>
      </c>
      <c r="SMS9" s="1092" t="s">
        <v>1734</v>
      </c>
      <c r="SNI9" s="1092" t="s">
        <v>1734</v>
      </c>
      <c r="SNY9" s="1092" t="s">
        <v>1734</v>
      </c>
      <c r="SOO9" s="1092" t="s">
        <v>1734</v>
      </c>
      <c r="SPE9" s="1092" t="s">
        <v>1734</v>
      </c>
      <c r="SPU9" s="1092" t="s">
        <v>1734</v>
      </c>
      <c r="SQK9" s="1092" t="s">
        <v>1734</v>
      </c>
      <c r="SRA9" s="1092" t="s">
        <v>1734</v>
      </c>
      <c r="SRQ9" s="1092" t="s">
        <v>1734</v>
      </c>
      <c r="SSG9" s="1092" t="s">
        <v>1734</v>
      </c>
      <c r="SSW9" s="1092" t="s">
        <v>1734</v>
      </c>
      <c r="STM9" s="1092" t="s">
        <v>1734</v>
      </c>
      <c r="SUC9" s="1092" t="s">
        <v>1734</v>
      </c>
      <c r="SUS9" s="1092" t="s">
        <v>1734</v>
      </c>
      <c r="SVI9" s="1092" t="s">
        <v>1734</v>
      </c>
      <c r="SVY9" s="1092" t="s">
        <v>1734</v>
      </c>
      <c r="SWO9" s="1092" t="s">
        <v>1734</v>
      </c>
      <c r="SXE9" s="1092" t="s">
        <v>1734</v>
      </c>
      <c r="SXU9" s="1092" t="s">
        <v>1734</v>
      </c>
      <c r="SYK9" s="1092" t="s">
        <v>1734</v>
      </c>
      <c r="SZA9" s="1092" t="s">
        <v>1734</v>
      </c>
      <c r="SZQ9" s="1092" t="s">
        <v>1734</v>
      </c>
      <c r="TAG9" s="1092" t="s">
        <v>1734</v>
      </c>
      <c r="TAW9" s="1092" t="s">
        <v>1734</v>
      </c>
      <c r="TBM9" s="1092" t="s">
        <v>1734</v>
      </c>
      <c r="TCC9" s="1092" t="s">
        <v>1734</v>
      </c>
      <c r="TCS9" s="1092" t="s">
        <v>1734</v>
      </c>
      <c r="TDI9" s="1092" t="s">
        <v>1734</v>
      </c>
      <c r="TDY9" s="1092" t="s">
        <v>1734</v>
      </c>
      <c r="TEO9" s="1092" t="s">
        <v>1734</v>
      </c>
      <c r="TFE9" s="1092" t="s">
        <v>1734</v>
      </c>
      <c r="TFU9" s="1092" t="s">
        <v>1734</v>
      </c>
      <c r="TGK9" s="1092" t="s">
        <v>1734</v>
      </c>
      <c r="THA9" s="1092" t="s">
        <v>1734</v>
      </c>
      <c r="THQ9" s="1092" t="s">
        <v>1734</v>
      </c>
      <c r="TIG9" s="1092" t="s">
        <v>1734</v>
      </c>
      <c r="TIW9" s="1092" t="s">
        <v>1734</v>
      </c>
      <c r="TJM9" s="1092" t="s">
        <v>1734</v>
      </c>
      <c r="TKC9" s="1092" t="s">
        <v>1734</v>
      </c>
      <c r="TKS9" s="1092" t="s">
        <v>1734</v>
      </c>
      <c r="TLI9" s="1092" t="s">
        <v>1734</v>
      </c>
      <c r="TLY9" s="1092" t="s">
        <v>1734</v>
      </c>
      <c r="TMO9" s="1092" t="s">
        <v>1734</v>
      </c>
      <c r="TNE9" s="1092" t="s">
        <v>1734</v>
      </c>
      <c r="TNU9" s="1092" t="s">
        <v>1734</v>
      </c>
      <c r="TOK9" s="1092" t="s">
        <v>1734</v>
      </c>
      <c r="TPA9" s="1092" t="s">
        <v>1734</v>
      </c>
      <c r="TPQ9" s="1092" t="s">
        <v>1734</v>
      </c>
      <c r="TQG9" s="1092" t="s">
        <v>1734</v>
      </c>
      <c r="TQW9" s="1092" t="s">
        <v>1734</v>
      </c>
      <c r="TRM9" s="1092" t="s">
        <v>1734</v>
      </c>
      <c r="TSC9" s="1092" t="s">
        <v>1734</v>
      </c>
      <c r="TSS9" s="1092" t="s">
        <v>1734</v>
      </c>
      <c r="TTI9" s="1092" t="s">
        <v>1734</v>
      </c>
      <c r="TTY9" s="1092" t="s">
        <v>1734</v>
      </c>
      <c r="TUO9" s="1092" t="s">
        <v>1734</v>
      </c>
      <c r="TVE9" s="1092" t="s">
        <v>1734</v>
      </c>
      <c r="TVU9" s="1092" t="s">
        <v>1734</v>
      </c>
      <c r="TWK9" s="1092" t="s">
        <v>1734</v>
      </c>
      <c r="TXA9" s="1092" t="s">
        <v>1734</v>
      </c>
      <c r="TXQ9" s="1092" t="s">
        <v>1734</v>
      </c>
      <c r="TYG9" s="1092" t="s">
        <v>1734</v>
      </c>
      <c r="TYW9" s="1092" t="s">
        <v>1734</v>
      </c>
      <c r="TZM9" s="1092" t="s">
        <v>1734</v>
      </c>
      <c r="UAC9" s="1092" t="s">
        <v>1734</v>
      </c>
      <c r="UAS9" s="1092" t="s">
        <v>1734</v>
      </c>
      <c r="UBI9" s="1092" t="s">
        <v>1734</v>
      </c>
      <c r="UBY9" s="1092" t="s">
        <v>1734</v>
      </c>
      <c r="UCO9" s="1092" t="s">
        <v>1734</v>
      </c>
      <c r="UDE9" s="1092" t="s">
        <v>1734</v>
      </c>
      <c r="UDU9" s="1092" t="s">
        <v>1734</v>
      </c>
      <c r="UEK9" s="1092" t="s">
        <v>1734</v>
      </c>
      <c r="UFA9" s="1092" t="s">
        <v>1734</v>
      </c>
      <c r="UFQ9" s="1092" t="s">
        <v>1734</v>
      </c>
      <c r="UGG9" s="1092" t="s">
        <v>1734</v>
      </c>
      <c r="UGW9" s="1092" t="s">
        <v>1734</v>
      </c>
      <c r="UHM9" s="1092" t="s">
        <v>1734</v>
      </c>
      <c r="UIC9" s="1092" t="s">
        <v>1734</v>
      </c>
      <c r="UIS9" s="1092" t="s">
        <v>1734</v>
      </c>
      <c r="UJI9" s="1092" t="s">
        <v>1734</v>
      </c>
      <c r="UJY9" s="1092" t="s">
        <v>1734</v>
      </c>
      <c r="UKO9" s="1092" t="s">
        <v>1734</v>
      </c>
      <c r="ULE9" s="1092" t="s">
        <v>1734</v>
      </c>
      <c r="ULU9" s="1092" t="s">
        <v>1734</v>
      </c>
      <c r="UMK9" s="1092" t="s">
        <v>1734</v>
      </c>
      <c r="UNA9" s="1092" t="s">
        <v>1734</v>
      </c>
      <c r="UNQ9" s="1092" t="s">
        <v>1734</v>
      </c>
      <c r="UOG9" s="1092" t="s">
        <v>1734</v>
      </c>
      <c r="UOW9" s="1092" t="s">
        <v>1734</v>
      </c>
      <c r="UPM9" s="1092" t="s">
        <v>1734</v>
      </c>
      <c r="UQC9" s="1092" t="s">
        <v>1734</v>
      </c>
      <c r="UQS9" s="1092" t="s">
        <v>1734</v>
      </c>
      <c r="URI9" s="1092" t="s">
        <v>1734</v>
      </c>
      <c r="URY9" s="1092" t="s">
        <v>1734</v>
      </c>
      <c r="USO9" s="1092" t="s">
        <v>1734</v>
      </c>
      <c r="UTE9" s="1092" t="s">
        <v>1734</v>
      </c>
      <c r="UTU9" s="1092" t="s">
        <v>1734</v>
      </c>
      <c r="UUK9" s="1092" t="s">
        <v>1734</v>
      </c>
      <c r="UVA9" s="1092" t="s">
        <v>1734</v>
      </c>
      <c r="UVQ9" s="1092" t="s">
        <v>1734</v>
      </c>
      <c r="UWG9" s="1092" t="s">
        <v>1734</v>
      </c>
      <c r="UWW9" s="1092" t="s">
        <v>1734</v>
      </c>
      <c r="UXM9" s="1092" t="s">
        <v>1734</v>
      </c>
      <c r="UYC9" s="1092" t="s">
        <v>1734</v>
      </c>
      <c r="UYS9" s="1092" t="s">
        <v>1734</v>
      </c>
      <c r="UZI9" s="1092" t="s">
        <v>1734</v>
      </c>
      <c r="UZY9" s="1092" t="s">
        <v>1734</v>
      </c>
      <c r="VAO9" s="1092" t="s">
        <v>1734</v>
      </c>
      <c r="VBE9" s="1092" t="s">
        <v>1734</v>
      </c>
      <c r="VBU9" s="1092" t="s">
        <v>1734</v>
      </c>
      <c r="VCK9" s="1092" t="s">
        <v>1734</v>
      </c>
      <c r="VDA9" s="1092" t="s">
        <v>1734</v>
      </c>
      <c r="VDQ9" s="1092" t="s">
        <v>1734</v>
      </c>
      <c r="VEG9" s="1092" t="s">
        <v>1734</v>
      </c>
      <c r="VEW9" s="1092" t="s">
        <v>1734</v>
      </c>
      <c r="VFM9" s="1092" t="s">
        <v>1734</v>
      </c>
      <c r="VGC9" s="1092" t="s">
        <v>1734</v>
      </c>
      <c r="VGS9" s="1092" t="s">
        <v>1734</v>
      </c>
      <c r="VHI9" s="1092" t="s">
        <v>1734</v>
      </c>
      <c r="VHY9" s="1092" t="s">
        <v>1734</v>
      </c>
      <c r="VIO9" s="1092" t="s">
        <v>1734</v>
      </c>
      <c r="VJE9" s="1092" t="s">
        <v>1734</v>
      </c>
      <c r="VJU9" s="1092" t="s">
        <v>1734</v>
      </c>
      <c r="VKK9" s="1092" t="s">
        <v>1734</v>
      </c>
      <c r="VLA9" s="1092" t="s">
        <v>1734</v>
      </c>
      <c r="VLQ9" s="1092" t="s">
        <v>1734</v>
      </c>
      <c r="VMG9" s="1092" t="s">
        <v>1734</v>
      </c>
      <c r="VMW9" s="1092" t="s">
        <v>1734</v>
      </c>
      <c r="VNM9" s="1092" t="s">
        <v>1734</v>
      </c>
      <c r="VOC9" s="1092" t="s">
        <v>1734</v>
      </c>
      <c r="VOS9" s="1092" t="s">
        <v>1734</v>
      </c>
      <c r="VPI9" s="1092" t="s">
        <v>1734</v>
      </c>
      <c r="VPY9" s="1092" t="s">
        <v>1734</v>
      </c>
      <c r="VQO9" s="1092" t="s">
        <v>1734</v>
      </c>
      <c r="VRE9" s="1092" t="s">
        <v>1734</v>
      </c>
      <c r="VRU9" s="1092" t="s">
        <v>1734</v>
      </c>
      <c r="VSK9" s="1092" t="s">
        <v>1734</v>
      </c>
      <c r="VTA9" s="1092" t="s">
        <v>1734</v>
      </c>
      <c r="VTQ9" s="1092" t="s">
        <v>1734</v>
      </c>
      <c r="VUG9" s="1092" t="s">
        <v>1734</v>
      </c>
      <c r="VUW9" s="1092" t="s">
        <v>1734</v>
      </c>
      <c r="VVM9" s="1092" t="s">
        <v>1734</v>
      </c>
      <c r="VWC9" s="1092" t="s">
        <v>1734</v>
      </c>
      <c r="VWS9" s="1092" t="s">
        <v>1734</v>
      </c>
      <c r="VXI9" s="1092" t="s">
        <v>1734</v>
      </c>
      <c r="VXY9" s="1092" t="s">
        <v>1734</v>
      </c>
      <c r="VYO9" s="1092" t="s">
        <v>1734</v>
      </c>
      <c r="VZE9" s="1092" t="s">
        <v>1734</v>
      </c>
      <c r="VZU9" s="1092" t="s">
        <v>1734</v>
      </c>
      <c r="WAK9" s="1092" t="s">
        <v>1734</v>
      </c>
      <c r="WBA9" s="1092" t="s">
        <v>1734</v>
      </c>
      <c r="WBQ9" s="1092" t="s">
        <v>1734</v>
      </c>
      <c r="WCG9" s="1092" t="s">
        <v>1734</v>
      </c>
      <c r="WCW9" s="1092" t="s">
        <v>1734</v>
      </c>
      <c r="WDM9" s="1092" t="s">
        <v>1734</v>
      </c>
      <c r="WEC9" s="1092" t="s">
        <v>1734</v>
      </c>
      <c r="WES9" s="1092" t="s">
        <v>1734</v>
      </c>
      <c r="WFI9" s="1092" t="s">
        <v>1734</v>
      </c>
      <c r="WFY9" s="1092" t="s">
        <v>1734</v>
      </c>
      <c r="WGO9" s="1092" t="s">
        <v>1734</v>
      </c>
      <c r="WHE9" s="1092" t="s">
        <v>1734</v>
      </c>
      <c r="WHU9" s="1092" t="s">
        <v>1734</v>
      </c>
      <c r="WIK9" s="1092" t="s">
        <v>1734</v>
      </c>
      <c r="WJA9" s="1092" t="s">
        <v>1734</v>
      </c>
      <c r="WJQ9" s="1092" t="s">
        <v>1734</v>
      </c>
      <c r="WKG9" s="1092" t="s">
        <v>1734</v>
      </c>
      <c r="WKW9" s="1092" t="s">
        <v>1734</v>
      </c>
      <c r="WLM9" s="1092" t="s">
        <v>1734</v>
      </c>
      <c r="WMC9" s="1092" t="s">
        <v>1734</v>
      </c>
      <c r="WMS9" s="1092" t="s">
        <v>1734</v>
      </c>
      <c r="WNI9" s="1092" t="s">
        <v>1734</v>
      </c>
      <c r="WNY9" s="1092" t="s">
        <v>1734</v>
      </c>
      <c r="WOO9" s="1092" t="s">
        <v>1734</v>
      </c>
      <c r="WPE9" s="1092" t="s">
        <v>1734</v>
      </c>
      <c r="WPU9" s="1092" t="s">
        <v>1734</v>
      </c>
      <c r="WQK9" s="1092" t="s">
        <v>1734</v>
      </c>
      <c r="WRA9" s="1092" t="s">
        <v>1734</v>
      </c>
      <c r="WRQ9" s="1092" t="s">
        <v>1734</v>
      </c>
      <c r="WSG9" s="1092" t="s">
        <v>1734</v>
      </c>
      <c r="WSW9" s="1092" t="s">
        <v>1734</v>
      </c>
      <c r="WTM9" s="1092" t="s">
        <v>1734</v>
      </c>
      <c r="WUC9" s="1092" t="s">
        <v>1734</v>
      </c>
      <c r="WUS9" s="1092" t="s">
        <v>1734</v>
      </c>
      <c r="WVI9" s="1092" t="s">
        <v>1734</v>
      </c>
      <c r="WVY9" s="1092" t="s">
        <v>1734</v>
      </c>
      <c r="WWO9" s="1092" t="s">
        <v>1734</v>
      </c>
      <c r="WXE9" s="1092" t="s">
        <v>1734</v>
      </c>
      <c r="WXU9" s="1092" t="s">
        <v>1734</v>
      </c>
      <c r="WYK9" s="1092" t="s">
        <v>1734</v>
      </c>
      <c r="WZA9" s="1092" t="s">
        <v>1734</v>
      </c>
      <c r="WZQ9" s="1092" t="s">
        <v>1734</v>
      </c>
      <c r="XAG9" s="1092" t="s">
        <v>1734</v>
      </c>
      <c r="XAW9" s="1092" t="s">
        <v>1734</v>
      </c>
      <c r="XBM9" s="1092" t="s">
        <v>1734</v>
      </c>
      <c r="XCC9" s="1092" t="s">
        <v>1734</v>
      </c>
      <c r="XCS9" s="1092" t="s">
        <v>1734</v>
      </c>
      <c r="XDI9" s="1092" t="s">
        <v>1734</v>
      </c>
      <c r="XDY9" s="1092" t="s">
        <v>1734</v>
      </c>
      <c r="XEO9" s="1092" t="s">
        <v>1734</v>
      </c>
    </row>
    <row r="10" spans="1:1009 1025:2033 2049:3057 3073:4081 4097:5105 5121:6129 6145:7153 7169:8177 8193:9201 9217:10225 10241:11249 11265:12273 12289:13297 13313:14321 14337:15345 15361:16369" ht="17.25" customHeight="1" x14ac:dyDescent="0.35">
      <c r="A10" s="993"/>
      <c r="B10" s="1093" t="s">
        <v>2336</v>
      </c>
      <c r="C10" s="1094"/>
      <c r="D10" s="1094"/>
      <c r="E10" s="1095"/>
      <c r="F10" s="1096"/>
    </row>
    <row r="11" spans="1:1009 1025:2033 2049:3057 3073:4081 4097:5105 5121:6129 6145:7153 7169:8177 8193:9201 9217:10225 10241:11249 11265:12273 12289:13297 13313:14321 14337:15345 15361:16369" ht="46.5" customHeight="1" x14ac:dyDescent="0.35">
      <c r="A11" s="993"/>
      <c r="B11" s="1093" t="s">
        <v>2338</v>
      </c>
      <c r="C11" s="1094"/>
      <c r="D11" s="1094"/>
      <c r="E11" s="1095"/>
      <c r="F11" s="1096"/>
    </row>
    <row r="12" spans="1:1009 1025:2033 2049:3057 3073:4081 4097:5105 5121:6129 6145:7153 7169:8177 8193:9201 9217:10225 10241:11249 11265:12273 12289:13297 13313:14321 14337:15345 15361:16369" ht="24.75" customHeight="1" x14ac:dyDescent="0.35">
      <c r="A12" s="993"/>
      <c r="B12" s="1093" t="s">
        <v>2772</v>
      </c>
      <c r="C12" s="1094"/>
      <c r="D12" s="1094"/>
      <c r="E12" s="1095"/>
      <c r="F12" s="1096"/>
    </row>
    <row r="13" spans="1:1009 1025:2033 2049:3057 3073:4081 4097:5105 5121:6129 6145:7153 7169:8177 8193:9201 9217:10225 10241:11249 11265:12273 12289:13297 13313:14321 14337:15345 15361:16369" ht="66" customHeight="1" x14ac:dyDescent="0.35">
      <c r="A13" s="993"/>
      <c r="B13" s="1104" t="s">
        <v>2340</v>
      </c>
      <c r="C13" s="1105"/>
      <c r="D13" s="1105"/>
      <c r="E13" s="1106"/>
      <c r="F13" s="1096"/>
    </row>
    <row r="14" spans="1:1009 1025:2033 2049:3057 3073:4081 4097:5105 5121:6129 6145:7153 7169:8177 8193:9201 9217:10225 10241:11249 11265:12273 12289:13297 13313:14321 14337:15345 15361:16369" ht="34.5" customHeight="1" x14ac:dyDescent="0.35">
      <c r="A14" s="993"/>
      <c r="B14" s="1107" t="s">
        <v>2341</v>
      </c>
      <c r="C14" s="1108"/>
      <c r="D14" s="1108"/>
      <c r="E14" s="1109"/>
      <c r="F14" s="1096"/>
    </row>
    <row r="15" spans="1:1009 1025:2033 2049:3057 3073:4081 4097:5105 5121:6129 6145:7153 7169:8177 8193:9201 9217:10225 10241:11249 11265:12273 12289:13297 13313:14321 14337:15345 15361:16369" ht="48.75" customHeight="1" thickBot="1" x14ac:dyDescent="0.4">
      <c r="A15" s="993"/>
      <c r="B15" s="1110" t="s">
        <v>2342</v>
      </c>
      <c r="C15" s="1111"/>
      <c r="D15" s="1111"/>
      <c r="E15" s="1112"/>
      <c r="F15" s="1096"/>
    </row>
    <row r="16" spans="1:1009 1025:2033 2049:3057 3073:4081 4097:5105 5121:6129 6145:7153 7169:8177 8193:9201 9217:10225 10241:11249 11265:12273 12289:13297 13313:14321 14337:15345 15361:16369" ht="16.5" customHeight="1" x14ac:dyDescent="0.35">
      <c r="A16" s="993"/>
      <c r="B16" s="1113"/>
      <c r="C16" s="1113"/>
      <c r="D16" s="1113"/>
      <c r="E16" s="1113"/>
      <c r="F16" s="1096"/>
    </row>
    <row r="17" spans="1:6" ht="20.25" customHeight="1" thickBot="1" x14ac:dyDescent="0.4">
      <c r="A17" s="993"/>
      <c r="B17" s="1114"/>
      <c r="C17" s="1114"/>
      <c r="D17" s="1114"/>
      <c r="E17" s="1114"/>
      <c r="F17" s="1096"/>
    </row>
    <row r="18" spans="1:6" ht="18" thickBot="1" x14ac:dyDescent="0.4">
      <c r="A18" s="993"/>
      <c r="B18" s="1115" t="s">
        <v>2337</v>
      </c>
      <c r="C18" s="1116"/>
      <c r="D18" s="1116"/>
      <c r="E18" s="1117"/>
      <c r="F18" s="993"/>
    </row>
    <row r="19" spans="1:6" ht="18" thickBot="1" x14ac:dyDescent="0.4">
      <c r="A19" s="993"/>
      <c r="B19" s="1118" t="s">
        <v>2346</v>
      </c>
      <c r="C19" s="1119"/>
      <c r="D19" s="1119"/>
      <c r="E19" s="1120"/>
      <c r="F19" s="993"/>
    </row>
    <row r="20" spans="1:6" ht="18" thickBot="1" x14ac:dyDescent="0.4">
      <c r="A20" s="993"/>
      <c r="B20" s="1121" t="s">
        <v>2343</v>
      </c>
      <c r="C20" s="1122" t="s">
        <v>1595</v>
      </c>
      <c r="D20" s="1122" t="s">
        <v>2344</v>
      </c>
      <c r="E20" s="1123" t="s">
        <v>2345</v>
      </c>
      <c r="F20" s="993"/>
    </row>
    <row r="21" spans="1:6" x14ac:dyDescent="0.35">
      <c r="A21" s="993"/>
      <c r="B21" s="936" t="s">
        <v>1624</v>
      </c>
      <c r="C21" s="809" t="s">
        <v>83</v>
      </c>
      <c r="D21" s="1124" t="s">
        <v>1596</v>
      </c>
      <c r="E21" s="1125" t="s">
        <v>1599</v>
      </c>
      <c r="F21" s="993"/>
    </row>
    <row r="22" spans="1:6" x14ac:dyDescent="0.35">
      <c r="A22" s="993"/>
      <c r="B22" s="951" t="s">
        <v>888</v>
      </c>
      <c r="C22" s="818" t="s">
        <v>68</v>
      </c>
      <c r="D22" s="1126" t="s">
        <v>1597</v>
      </c>
      <c r="E22" s="1127">
        <v>0.03</v>
      </c>
      <c r="F22" s="993"/>
    </row>
    <row r="23" spans="1:6" x14ac:dyDescent="0.35">
      <c r="A23" s="993"/>
      <c r="B23" s="951" t="s">
        <v>1082</v>
      </c>
      <c r="C23" s="818" t="s">
        <v>28</v>
      </c>
      <c r="D23" s="1126" t="s">
        <v>1597</v>
      </c>
      <c r="E23" s="1127">
        <v>0.1</v>
      </c>
      <c r="F23" s="993"/>
    </row>
    <row r="24" spans="1:6" x14ac:dyDescent="0.35">
      <c r="A24" s="993"/>
      <c r="B24" s="960" t="s">
        <v>305</v>
      </c>
      <c r="C24" s="945" t="s">
        <v>306</v>
      </c>
      <c r="D24" s="1126" t="s">
        <v>1597</v>
      </c>
      <c r="E24" s="1127" t="s">
        <v>1599</v>
      </c>
      <c r="F24" s="993"/>
    </row>
    <row r="25" spans="1:6" x14ac:dyDescent="0.35">
      <c r="A25" s="993"/>
      <c r="B25" s="951" t="s">
        <v>425</v>
      </c>
      <c r="C25" s="818" t="s">
        <v>426</v>
      </c>
      <c r="D25" s="1126" t="s">
        <v>1597</v>
      </c>
      <c r="E25" s="1127">
        <v>0.1</v>
      </c>
      <c r="F25" s="993"/>
    </row>
    <row r="26" spans="1:6" x14ac:dyDescent="0.35">
      <c r="A26" s="993"/>
      <c r="B26" s="951" t="s">
        <v>241</v>
      </c>
      <c r="C26" s="945" t="s">
        <v>2122</v>
      </c>
      <c r="D26" s="1126" t="s">
        <v>1597</v>
      </c>
      <c r="E26" s="1127" t="s">
        <v>1599</v>
      </c>
      <c r="F26" s="993"/>
    </row>
    <row r="27" spans="1:6" x14ac:dyDescent="0.35">
      <c r="A27" s="993"/>
      <c r="B27" s="951" t="s">
        <v>1588</v>
      </c>
      <c r="C27" s="818" t="s">
        <v>1589</v>
      </c>
      <c r="D27" s="1126" t="s">
        <v>1597</v>
      </c>
      <c r="E27" s="1127">
        <v>0.1</v>
      </c>
      <c r="F27" s="993"/>
    </row>
    <row r="28" spans="1:6" x14ac:dyDescent="0.35">
      <c r="A28" s="993"/>
      <c r="B28" s="951" t="s">
        <v>713</v>
      </c>
      <c r="C28" s="945" t="s">
        <v>714</v>
      </c>
      <c r="D28" s="1126" t="s">
        <v>1597</v>
      </c>
      <c r="E28" s="1127">
        <v>0.1</v>
      </c>
      <c r="F28" s="993"/>
    </row>
    <row r="29" spans="1:6" x14ac:dyDescent="0.35">
      <c r="A29" s="993"/>
      <c r="B29" s="960" t="s">
        <v>293</v>
      </c>
      <c r="C29" s="945" t="s">
        <v>119</v>
      </c>
      <c r="D29" s="1126" t="s">
        <v>1607</v>
      </c>
      <c r="E29" s="1127">
        <v>0.01</v>
      </c>
      <c r="F29" s="993"/>
    </row>
    <row r="30" spans="1:6" x14ac:dyDescent="0.35">
      <c r="A30" s="993"/>
      <c r="B30" s="951" t="s">
        <v>1590</v>
      </c>
      <c r="C30" s="818" t="s">
        <v>184</v>
      </c>
      <c r="D30" s="1126" t="s">
        <v>1597</v>
      </c>
      <c r="E30" s="1127">
        <v>0.1</v>
      </c>
      <c r="F30" s="993"/>
    </row>
    <row r="31" spans="1:6" x14ac:dyDescent="0.35">
      <c r="A31" s="993"/>
      <c r="B31" s="960" t="s">
        <v>77</v>
      </c>
      <c r="C31" s="945" t="s">
        <v>17</v>
      </c>
      <c r="D31" s="1126" t="s">
        <v>1598</v>
      </c>
      <c r="E31" s="1127">
        <v>0.1</v>
      </c>
      <c r="F31" s="993"/>
    </row>
    <row r="32" spans="1:6" x14ac:dyDescent="0.35">
      <c r="A32" s="993"/>
      <c r="B32" s="960" t="s">
        <v>769</v>
      </c>
      <c r="C32" s="945" t="s">
        <v>770</v>
      </c>
      <c r="D32" s="1126" t="s">
        <v>1597</v>
      </c>
      <c r="E32" s="1127">
        <v>0.03</v>
      </c>
      <c r="F32" s="993"/>
    </row>
    <row r="33" spans="1:7" x14ac:dyDescent="0.35">
      <c r="A33" s="993"/>
      <c r="B33" s="960" t="s">
        <v>112</v>
      </c>
      <c r="C33" s="945" t="s">
        <v>113</v>
      </c>
      <c r="D33" s="1126" t="s">
        <v>1597</v>
      </c>
      <c r="E33" s="1127">
        <v>0.1</v>
      </c>
      <c r="F33" s="993"/>
    </row>
    <row r="34" spans="1:7" x14ac:dyDescent="0.35">
      <c r="A34" s="993"/>
      <c r="B34" s="982" t="s">
        <v>558</v>
      </c>
      <c r="C34" s="818" t="s">
        <v>30</v>
      </c>
      <c r="D34" s="1126" t="s">
        <v>1597</v>
      </c>
      <c r="E34" s="1127">
        <v>0.1</v>
      </c>
      <c r="F34" s="993"/>
    </row>
    <row r="35" spans="1:7" x14ac:dyDescent="0.35">
      <c r="A35" s="993"/>
      <c r="B35" s="951" t="s">
        <v>1074</v>
      </c>
      <c r="C35" s="945" t="s">
        <v>1075</v>
      </c>
      <c r="D35" s="1126" t="s">
        <v>1597</v>
      </c>
      <c r="E35" s="1127">
        <v>0.1</v>
      </c>
      <c r="F35" s="993"/>
    </row>
    <row r="36" spans="1:7" x14ac:dyDescent="0.35">
      <c r="A36" s="993"/>
      <c r="B36" s="960" t="s">
        <v>440</v>
      </c>
      <c r="C36" s="945" t="s">
        <v>441</v>
      </c>
      <c r="D36" s="1126" t="s">
        <v>1597</v>
      </c>
      <c r="E36" s="1127" t="s">
        <v>1599</v>
      </c>
      <c r="F36" s="993"/>
    </row>
    <row r="37" spans="1:7" x14ac:dyDescent="0.35">
      <c r="A37" s="993"/>
      <c r="B37" s="960" t="s">
        <v>1474</v>
      </c>
      <c r="C37" s="945" t="s">
        <v>1631</v>
      </c>
      <c r="D37" s="1126" t="s">
        <v>1597</v>
      </c>
      <c r="E37" s="1127" t="s">
        <v>1599</v>
      </c>
      <c r="F37" s="993"/>
    </row>
    <row r="38" spans="1:7" x14ac:dyDescent="0.35">
      <c r="A38" s="993"/>
      <c r="B38" s="951" t="s">
        <v>1559</v>
      </c>
      <c r="C38" s="953" t="s">
        <v>29</v>
      </c>
      <c r="D38" s="1126" t="s">
        <v>1597</v>
      </c>
      <c r="E38" s="1127">
        <v>0.1</v>
      </c>
      <c r="F38" s="993"/>
    </row>
    <row r="39" spans="1:7" x14ac:dyDescent="0.35">
      <c r="A39" s="993"/>
      <c r="B39" s="951" t="s">
        <v>596</v>
      </c>
      <c r="C39" s="818" t="s">
        <v>1592</v>
      </c>
      <c r="D39" s="1126" t="s">
        <v>1597</v>
      </c>
      <c r="E39" s="1127">
        <v>0.1</v>
      </c>
      <c r="F39" s="993"/>
    </row>
    <row r="40" spans="1:7" ht="18" thickBot="1" x14ac:dyDescent="0.4">
      <c r="A40" s="993"/>
      <c r="B40" s="985" t="s">
        <v>1643</v>
      </c>
      <c r="C40" s="986" t="s">
        <v>65</v>
      </c>
      <c r="D40" s="1128" t="s">
        <v>1607</v>
      </c>
      <c r="E40" s="1129" t="s">
        <v>1599</v>
      </c>
      <c r="F40" s="993"/>
    </row>
    <row r="41" spans="1:7" ht="18" thickBot="1" x14ac:dyDescent="0.4">
      <c r="A41" s="993"/>
      <c r="B41" s="993"/>
      <c r="C41" s="993"/>
      <c r="D41" s="993"/>
      <c r="E41" s="993"/>
      <c r="F41" s="993"/>
    </row>
    <row r="42" spans="1:7" ht="48" customHeight="1" x14ac:dyDescent="0.35">
      <c r="A42" s="993"/>
      <c r="B42" s="1076" t="s">
        <v>2129</v>
      </c>
      <c r="C42" s="1077"/>
      <c r="D42" s="1077"/>
      <c r="E42" s="1077"/>
      <c r="F42" s="1077"/>
      <c r="G42" s="1078"/>
    </row>
    <row r="43" spans="1:7" ht="39.75" customHeight="1" x14ac:dyDescent="0.35">
      <c r="A43" s="993"/>
      <c r="B43" s="1079" t="s">
        <v>2258</v>
      </c>
      <c r="C43" s="1080"/>
      <c r="D43" s="1080"/>
      <c r="E43" s="1080"/>
      <c r="F43" s="1080"/>
      <c r="G43" s="1081"/>
    </row>
    <row r="44" spans="1:7" ht="24" customHeight="1" x14ac:dyDescent="0.35">
      <c r="A44" s="993"/>
      <c r="B44" s="361" t="s">
        <v>2784</v>
      </c>
      <c r="C44" s="362"/>
      <c r="D44" s="362"/>
      <c r="E44" s="362"/>
      <c r="F44" s="362"/>
      <c r="G44" s="363"/>
    </row>
    <row r="45" spans="1:7" ht="32.25" customHeight="1" x14ac:dyDescent="0.35">
      <c r="A45" s="993"/>
      <c r="B45" s="361" t="s">
        <v>2011</v>
      </c>
      <c r="C45" s="362"/>
      <c r="D45" s="362"/>
      <c r="E45" s="362"/>
      <c r="F45" s="362"/>
      <c r="G45" s="363"/>
    </row>
    <row r="46" spans="1:7" ht="18.75" customHeight="1" x14ac:dyDescent="0.35">
      <c r="A46" s="993"/>
      <c r="B46" s="361" t="s">
        <v>2012</v>
      </c>
      <c r="C46" s="362"/>
      <c r="D46" s="362"/>
      <c r="E46" s="362"/>
      <c r="F46" s="362"/>
      <c r="G46" s="363"/>
    </row>
    <row r="47" spans="1:7" ht="18.75" customHeight="1" x14ac:dyDescent="0.35">
      <c r="A47" s="993"/>
      <c r="B47" s="1079" t="s">
        <v>2785</v>
      </c>
      <c r="C47" s="1080"/>
      <c r="D47" s="1080"/>
      <c r="E47" s="1080"/>
      <c r="F47" s="1080"/>
      <c r="G47" s="1081"/>
    </row>
    <row r="48" spans="1:7" ht="18" thickBot="1" x14ac:dyDescent="0.4">
      <c r="A48" s="993"/>
      <c r="B48" s="1082" t="s">
        <v>1733</v>
      </c>
      <c r="C48" s="1083"/>
      <c r="D48" s="1083"/>
      <c r="E48" s="1083"/>
      <c r="F48" s="1083"/>
      <c r="G48" s="1084"/>
    </row>
    <row r="49" spans="1:6" x14ac:dyDescent="0.35">
      <c r="A49" s="993"/>
      <c r="B49" s="993"/>
      <c r="C49" s="993"/>
      <c r="D49" s="993"/>
      <c r="E49" s="993"/>
      <c r="F49" s="993"/>
    </row>
    <row r="50" spans="1:6" x14ac:dyDescent="0.35">
      <c r="A50" s="993"/>
      <c r="B50" s="993"/>
      <c r="C50" s="993"/>
      <c r="D50" s="993"/>
      <c r="E50" s="993"/>
      <c r="F50" s="993"/>
    </row>
    <row r="51" spans="1:6" x14ac:dyDescent="0.35">
      <c r="A51" s="993"/>
      <c r="B51" s="993"/>
      <c r="C51" s="993"/>
      <c r="D51" s="993"/>
      <c r="E51" s="993"/>
      <c r="F51" s="993"/>
    </row>
    <row r="52" spans="1:6" x14ac:dyDescent="0.35">
      <c r="A52" s="993"/>
      <c r="B52" s="993"/>
      <c r="C52" s="993"/>
      <c r="D52" s="993"/>
      <c r="E52" s="993"/>
      <c r="F52" s="993"/>
    </row>
    <row r="53" spans="1:6" x14ac:dyDescent="0.35">
      <c r="A53" s="993"/>
      <c r="B53" s="993"/>
      <c r="C53" s="993"/>
      <c r="D53" s="993"/>
      <c r="E53" s="993"/>
      <c r="F53" s="993"/>
    </row>
    <row r="54" spans="1:6" x14ac:dyDescent="0.35">
      <c r="A54" s="993"/>
      <c r="B54" s="993"/>
      <c r="C54" s="993"/>
      <c r="D54" s="993"/>
      <c r="E54" s="993"/>
      <c r="F54" s="993"/>
    </row>
    <row r="55" spans="1:6" x14ac:dyDescent="0.35">
      <c r="A55" s="993"/>
      <c r="B55" s="993"/>
      <c r="C55" s="993"/>
      <c r="D55" s="993"/>
      <c r="E55" s="993"/>
      <c r="F55" s="993"/>
    </row>
    <row r="56" spans="1:6" x14ac:dyDescent="0.35">
      <c r="A56" s="993"/>
      <c r="B56" s="993"/>
      <c r="C56" s="993"/>
      <c r="D56" s="993"/>
      <c r="E56" s="993"/>
      <c r="F56" s="993"/>
    </row>
    <row r="57" spans="1:6" x14ac:dyDescent="0.35">
      <c r="A57" s="993"/>
      <c r="B57" s="993"/>
      <c r="C57" s="993"/>
      <c r="D57" s="993"/>
      <c r="E57" s="993"/>
      <c r="F57" s="993"/>
    </row>
    <row r="58" spans="1:6" x14ac:dyDescent="0.35">
      <c r="A58" s="993"/>
      <c r="B58" s="993"/>
      <c r="C58" s="993"/>
      <c r="D58" s="993"/>
      <c r="E58" s="993"/>
      <c r="F58" s="993"/>
    </row>
    <row r="59" spans="1:6" x14ac:dyDescent="0.35">
      <c r="A59" s="993"/>
      <c r="B59" s="993"/>
      <c r="C59" s="993"/>
      <c r="D59" s="993"/>
      <c r="E59" s="993"/>
      <c r="F59" s="993"/>
    </row>
    <row r="60" spans="1:6" x14ac:dyDescent="0.35">
      <c r="A60" s="993"/>
      <c r="B60" s="993"/>
      <c r="C60" s="993"/>
      <c r="D60" s="993"/>
      <c r="E60" s="993"/>
      <c r="F60" s="993"/>
    </row>
    <row r="61" spans="1:6" x14ac:dyDescent="0.35">
      <c r="A61" s="993"/>
      <c r="B61" s="993"/>
      <c r="C61" s="993"/>
      <c r="D61" s="993"/>
      <c r="E61" s="993"/>
      <c r="F61" s="993"/>
    </row>
    <row r="62" spans="1:6" x14ac:dyDescent="0.35">
      <c r="A62" s="993"/>
      <c r="B62" s="993"/>
      <c r="C62" s="993"/>
      <c r="D62" s="993"/>
      <c r="E62" s="993"/>
      <c r="F62" s="993"/>
    </row>
    <row r="63" spans="1:6" x14ac:dyDescent="0.35">
      <c r="A63" s="993"/>
      <c r="B63" s="993"/>
      <c r="C63" s="993"/>
      <c r="D63" s="993"/>
      <c r="E63" s="993"/>
      <c r="F63" s="993"/>
    </row>
    <row r="64" spans="1:6" x14ac:dyDescent="0.35">
      <c r="A64" s="993"/>
      <c r="B64" s="993"/>
      <c r="C64" s="993"/>
      <c r="D64" s="993"/>
      <c r="E64" s="993"/>
      <c r="F64" s="993"/>
    </row>
    <row r="65" spans="1:6" x14ac:dyDescent="0.35">
      <c r="A65" s="993"/>
      <c r="B65" s="993"/>
      <c r="C65" s="993"/>
      <c r="D65" s="993"/>
      <c r="E65" s="993"/>
      <c r="F65" s="993"/>
    </row>
    <row r="66" spans="1:6" x14ac:dyDescent="0.35">
      <c r="A66" s="993"/>
      <c r="B66" s="993"/>
      <c r="C66" s="993"/>
      <c r="D66" s="993"/>
      <c r="E66" s="993"/>
      <c r="F66" s="993"/>
    </row>
    <row r="67" spans="1:6" x14ac:dyDescent="0.35">
      <c r="A67" s="993"/>
      <c r="B67" s="993"/>
      <c r="C67" s="993"/>
      <c r="D67" s="993"/>
      <c r="E67" s="993"/>
      <c r="F67" s="993"/>
    </row>
    <row r="68" spans="1:6" x14ac:dyDescent="0.35">
      <c r="A68" s="993"/>
      <c r="B68" s="993"/>
      <c r="C68" s="993"/>
      <c r="D68" s="993"/>
      <c r="E68" s="993"/>
      <c r="F68" s="993"/>
    </row>
    <row r="69" spans="1:6" x14ac:dyDescent="0.35">
      <c r="A69" s="993"/>
      <c r="B69" s="993"/>
      <c r="C69" s="993"/>
      <c r="D69" s="993"/>
      <c r="E69" s="993"/>
      <c r="F69" s="993"/>
    </row>
    <row r="70" spans="1:6" x14ac:dyDescent="0.35">
      <c r="A70" s="993"/>
      <c r="B70" s="993"/>
      <c r="C70" s="993"/>
      <c r="D70" s="993"/>
      <c r="E70" s="993"/>
      <c r="F70" s="993"/>
    </row>
    <row r="71" spans="1:6" x14ac:dyDescent="0.35">
      <c r="A71" s="993"/>
      <c r="B71" s="993"/>
      <c r="C71" s="993"/>
      <c r="D71" s="993"/>
      <c r="E71" s="993"/>
      <c r="F71" s="993"/>
    </row>
    <row r="72" spans="1:6" x14ac:dyDescent="0.35">
      <c r="A72" s="993"/>
      <c r="B72" s="993"/>
      <c r="C72" s="993"/>
      <c r="D72" s="993"/>
      <c r="E72" s="993"/>
      <c r="F72" s="993"/>
    </row>
    <row r="73" spans="1:6" x14ac:dyDescent="0.35">
      <c r="A73" s="993"/>
      <c r="B73" s="993"/>
      <c r="C73" s="993"/>
      <c r="D73" s="993"/>
      <c r="E73" s="993"/>
      <c r="F73" s="993"/>
    </row>
  </sheetData>
  <sheetProtection algorithmName="SHA-512" hashValue="U98JflpIGo5fHm77ytpFZJyZEtz6yS6k153DAaN3YoBagoaZJ1pyfcz7qvzgw5b8ruVnpGxoWcK9AJswwQ6RYQ==" saltValue="uJfpkUmHAopAjEn0kVuuoA==" spinCount="100000" sheet="1" objects="1" scenarios="1"/>
  <mergeCells count="20">
    <mergeCell ref="B5:E5"/>
    <mergeCell ref="B19:E19"/>
    <mergeCell ref="B15:E15"/>
    <mergeCell ref="B13:E13"/>
    <mergeCell ref="B12:E12"/>
    <mergeCell ref="B11:E11"/>
    <mergeCell ref="B10:E10"/>
    <mergeCell ref="B8:E8"/>
    <mergeCell ref="B14:E14"/>
    <mergeCell ref="B18:E18"/>
    <mergeCell ref="B9:E9"/>
    <mergeCell ref="B6:E6"/>
    <mergeCell ref="B7:E7"/>
    <mergeCell ref="B47:G47"/>
    <mergeCell ref="B48:G48"/>
    <mergeCell ref="B42:G42"/>
    <mergeCell ref="B43:G43"/>
    <mergeCell ref="B44:G44"/>
    <mergeCell ref="B45:G45"/>
    <mergeCell ref="B46:G4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4547-B176-4335-8123-D64FF9CB44F1}">
  <sheetPr codeName="Sheet6"/>
  <dimension ref="A1:AR1025"/>
  <sheetViews>
    <sheetView zoomScale="85" zoomScaleNormal="85" workbookViewId="0">
      <selection activeCell="B6" sqref="B6:H6"/>
    </sheetView>
  </sheetViews>
  <sheetFormatPr defaultRowHeight="14.5" x14ac:dyDescent="0.35"/>
  <cols>
    <col min="2" max="2" width="82.54296875" style="4" customWidth="1"/>
    <col min="3" max="3" width="17.7265625" customWidth="1"/>
    <col min="4" max="4" width="20.453125" hidden="1" customWidth="1"/>
    <col min="5" max="5" width="30" customWidth="1"/>
    <col min="6" max="6" width="21.26953125" hidden="1" customWidth="1"/>
    <col min="7" max="7" width="18.1796875" hidden="1" customWidth="1"/>
    <col min="8" max="8" width="32" customWidth="1"/>
    <col min="9" max="9" width="27.7265625" customWidth="1"/>
    <col min="13" max="44" width="9.1796875" style="6"/>
  </cols>
  <sheetData>
    <row r="1" spans="1:12" x14ac:dyDescent="0.35">
      <c r="A1" s="6"/>
      <c r="B1" s="7"/>
      <c r="C1" s="6"/>
      <c r="D1" s="6"/>
      <c r="E1" s="6"/>
      <c r="F1" s="6"/>
      <c r="G1" s="6"/>
      <c r="H1" s="6"/>
      <c r="I1" s="6"/>
      <c r="J1" s="6"/>
      <c r="K1" s="6"/>
      <c r="L1" s="6"/>
    </row>
    <row r="2" spans="1:12" x14ac:dyDescent="0.35">
      <c r="A2" s="6"/>
      <c r="B2" s="7"/>
      <c r="C2" s="6"/>
      <c r="D2" s="6"/>
      <c r="E2" s="6"/>
      <c r="F2" s="6"/>
      <c r="G2" s="6"/>
      <c r="H2" s="6"/>
      <c r="I2" s="6"/>
      <c r="J2" s="6"/>
      <c r="K2" s="6"/>
      <c r="L2" s="6"/>
    </row>
    <row r="3" spans="1:12" x14ac:dyDescent="0.35">
      <c r="A3" s="6"/>
      <c r="B3" s="7"/>
      <c r="C3" s="6"/>
      <c r="D3" s="6"/>
      <c r="E3" s="6"/>
      <c r="F3" s="6"/>
      <c r="G3" s="6"/>
      <c r="H3" s="6"/>
      <c r="I3" s="6"/>
      <c r="J3" s="6"/>
      <c r="K3" s="6"/>
      <c r="L3" s="6"/>
    </row>
    <row r="4" spans="1:12" ht="57" customHeight="1" x14ac:dyDescent="0.35">
      <c r="A4" s="6"/>
      <c r="B4" s="7"/>
      <c r="C4" s="6"/>
      <c r="D4" s="6"/>
      <c r="E4" s="6"/>
      <c r="F4" s="6"/>
      <c r="G4" s="6"/>
      <c r="H4" s="6"/>
      <c r="I4" s="6"/>
      <c r="J4" s="6"/>
      <c r="K4" s="6"/>
      <c r="L4" s="6"/>
    </row>
    <row r="5" spans="1:12" ht="15" thickBot="1" x14ac:dyDescent="0.4">
      <c r="A5" s="6"/>
      <c r="B5" s="91"/>
      <c r="C5" s="14"/>
      <c r="D5" s="14"/>
      <c r="E5" s="14"/>
      <c r="F5" s="14"/>
      <c r="G5" s="14"/>
      <c r="H5" s="14"/>
      <c r="I5" s="6"/>
      <c r="J5" s="6"/>
      <c r="K5" s="6"/>
      <c r="L5" s="6"/>
    </row>
    <row r="6" spans="1:12" ht="26" thickBot="1" x14ac:dyDescent="0.4">
      <c r="A6" s="6"/>
      <c r="B6" s="369" t="s">
        <v>2347</v>
      </c>
      <c r="C6" s="370"/>
      <c r="D6" s="370"/>
      <c r="E6" s="370"/>
      <c r="F6" s="370"/>
      <c r="G6" s="370"/>
      <c r="H6" s="371"/>
      <c r="I6" s="6"/>
      <c r="J6" s="6"/>
      <c r="K6" s="6"/>
      <c r="L6" s="6"/>
    </row>
    <row r="7" spans="1:12" x14ac:dyDescent="0.35">
      <c r="A7" s="6"/>
      <c r="B7" s="372" t="s">
        <v>2351</v>
      </c>
      <c r="C7" s="373"/>
      <c r="D7" s="373"/>
      <c r="E7" s="373"/>
      <c r="F7" s="373"/>
      <c r="G7" s="373"/>
      <c r="H7" s="374"/>
      <c r="I7" s="6"/>
      <c r="J7" s="6"/>
      <c r="K7" s="6"/>
      <c r="L7" s="6"/>
    </row>
    <row r="8" spans="1:12" ht="42.75" customHeight="1" x14ac:dyDescent="0.35">
      <c r="A8" s="6"/>
      <c r="B8" s="366" t="s">
        <v>2348</v>
      </c>
      <c r="C8" s="367"/>
      <c r="D8" s="367"/>
      <c r="E8" s="367"/>
      <c r="F8" s="367"/>
      <c r="G8" s="367"/>
      <c r="H8" s="368"/>
      <c r="I8" s="6"/>
      <c r="J8" s="6"/>
      <c r="K8" s="6"/>
      <c r="L8" s="6"/>
    </row>
    <row r="9" spans="1:12" ht="26.25" customHeight="1" x14ac:dyDescent="0.35">
      <c r="A9" s="6"/>
      <c r="B9" s="366" t="s">
        <v>2349</v>
      </c>
      <c r="C9" s="367"/>
      <c r="D9" s="367"/>
      <c r="E9" s="367"/>
      <c r="F9" s="367"/>
      <c r="G9" s="367"/>
      <c r="H9" s="368"/>
      <c r="I9" s="6"/>
      <c r="J9" s="6"/>
      <c r="K9" s="6"/>
      <c r="L9" s="6"/>
    </row>
    <row r="10" spans="1:12" ht="50.25" customHeight="1" x14ac:dyDescent="0.35">
      <c r="A10" s="6"/>
      <c r="B10" s="366" t="s">
        <v>2361</v>
      </c>
      <c r="C10" s="367"/>
      <c r="D10" s="367"/>
      <c r="E10" s="367"/>
      <c r="F10" s="367"/>
      <c r="G10" s="367"/>
      <c r="H10" s="368"/>
      <c r="I10" s="6"/>
      <c r="J10" s="6"/>
      <c r="K10" s="6"/>
      <c r="L10" s="6"/>
    </row>
    <row r="11" spans="1:12" ht="31.5" customHeight="1" thickBot="1" x14ac:dyDescent="0.4">
      <c r="A11" s="6"/>
      <c r="B11" s="375" t="s">
        <v>2350</v>
      </c>
      <c r="C11" s="376"/>
      <c r="D11" s="376"/>
      <c r="E11" s="376"/>
      <c r="F11" s="376"/>
      <c r="G11" s="376"/>
      <c r="H11" s="377"/>
      <c r="I11" s="6"/>
      <c r="J11" s="6"/>
      <c r="K11" s="6"/>
      <c r="L11" s="6"/>
    </row>
    <row r="12" spans="1:12" ht="20.25" customHeight="1" x14ac:dyDescent="0.35">
      <c r="A12" s="6"/>
      <c r="B12" s="378" t="s">
        <v>2259</v>
      </c>
      <c r="C12" s="379"/>
      <c r="D12" s="379"/>
      <c r="E12" s="379"/>
      <c r="F12" s="379"/>
      <c r="G12" s="379"/>
      <c r="H12" s="380"/>
      <c r="I12" s="6"/>
      <c r="J12" s="6"/>
      <c r="K12" s="6"/>
      <c r="L12" s="6"/>
    </row>
    <row r="13" spans="1:12" ht="13.5" customHeight="1" thickBot="1" x14ac:dyDescent="0.4">
      <c r="A13" s="6"/>
      <c r="B13" s="62" t="s">
        <v>2123</v>
      </c>
      <c r="C13" s="381"/>
      <c r="D13" s="381"/>
      <c r="E13" s="381"/>
      <c r="F13" s="381"/>
      <c r="G13" s="381"/>
      <c r="H13" s="382"/>
      <c r="I13" s="6"/>
      <c r="J13" s="6"/>
      <c r="K13" s="6"/>
      <c r="L13" s="6"/>
    </row>
    <row r="14" spans="1:12" ht="25.5" customHeight="1" x14ac:dyDescent="0.35">
      <c r="A14" s="6"/>
      <c r="B14" s="125"/>
      <c r="C14" s="89"/>
      <c r="D14" s="89"/>
      <c r="E14" s="89"/>
      <c r="F14" s="89"/>
      <c r="G14" s="89"/>
      <c r="H14" s="89"/>
      <c r="I14" s="6"/>
      <c r="J14" s="6"/>
      <c r="K14" s="6"/>
      <c r="L14" s="6"/>
    </row>
    <row r="15" spans="1:12" ht="17.25" customHeight="1" thickBot="1" x14ac:dyDescent="0.4">
      <c r="A15" s="6"/>
      <c r="B15" s="117"/>
      <c r="C15" s="117"/>
      <c r="D15" s="117"/>
      <c r="E15" s="117"/>
      <c r="F15" s="117"/>
      <c r="G15" s="117"/>
      <c r="H15" s="117"/>
      <c r="I15" s="14"/>
      <c r="J15" s="6"/>
      <c r="K15" s="6"/>
      <c r="L15" s="6"/>
    </row>
    <row r="16" spans="1:12" ht="19.5" thickBot="1" x14ac:dyDescent="0.4">
      <c r="A16" s="6"/>
      <c r="B16" s="383" t="s">
        <v>2352</v>
      </c>
      <c r="C16" s="384"/>
      <c r="D16" s="384"/>
      <c r="E16" s="384"/>
      <c r="F16" s="384"/>
      <c r="G16" s="384"/>
      <c r="H16" s="384"/>
      <c r="I16" s="385"/>
      <c r="J16" s="6"/>
      <c r="K16" s="6"/>
      <c r="L16" s="6"/>
    </row>
    <row r="17" spans="1:12" ht="15" thickBot="1" x14ac:dyDescent="0.4">
      <c r="A17" s="6"/>
      <c r="B17" s="92" t="s">
        <v>2346</v>
      </c>
      <c r="C17" s="93"/>
      <c r="D17" s="93"/>
      <c r="E17" s="93"/>
      <c r="F17" s="94"/>
      <c r="G17" s="94"/>
      <c r="H17" s="94"/>
      <c r="I17" s="95"/>
      <c r="J17" s="6"/>
      <c r="K17" s="6"/>
      <c r="L17" s="6"/>
    </row>
    <row r="18" spans="1:12" ht="22.5" customHeight="1" thickBot="1" x14ac:dyDescent="0.4">
      <c r="A18" s="6"/>
      <c r="B18" s="118" t="s">
        <v>2343</v>
      </c>
      <c r="C18" s="87" t="s">
        <v>2344</v>
      </c>
      <c r="D18" s="119" t="s">
        <v>88</v>
      </c>
      <c r="E18" s="119" t="s">
        <v>1595</v>
      </c>
      <c r="F18" s="119" t="s">
        <v>89</v>
      </c>
      <c r="G18" s="120" t="s">
        <v>90</v>
      </c>
      <c r="H18" s="121" t="s">
        <v>2345</v>
      </c>
      <c r="I18" s="88" t="s">
        <v>2353</v>
      </c>
      <c r="J18" s="6"/>
      <c r="K18" s="6"/>
      <c r="L18" s="6"/>
    </row>
    <row r="19" spans="1:12" ht="19.5" customHeight="1" x14ac:dyDescent="0.35">
      <c r="A19" s="6"/>
      <c r="B19" s="96" t="s">
        <v>1691</v>
      </c>
      <c r="C19" s="97" t="s">
        <v>1596</v>
      </c>
      <c r="D19" s="97" t="s">
        <v>95</v>
      </c>
      <c r="E19" s="97" t="s">
        <v>541</v>
      </c>
      <c r="F19" s="98">
        <v>31835</v>
      </c>
      <c r="G19" s="99" t="s">
        <v>1634</v>
      </c>
      <c r="H19" s="97">
        <v>0.1</v>
      </c>
      <c r="I19" s="112"/>
      <c r="J19" s="6"/>
      <c r="K19" s="6"/>
      <c r="L19" s="6"/>
    </row>
    <row r="20" spans="1:12" x14ac:dyDescent="0.35">
      <c r="A20" s="6"/>
      <c r="B20" s="100" t="s">
        <v>282</v>
      </c>
      <c r="C20" s="101" t="s">
        <v>1597</v>
      </c>
      <c r="D20" s="101" t="s">
        <v>127</v>
      </c>
      <c r="E20" s="101" t="s">
        <v>283</v>
      </c>
      <c r="F20" s="102">
        <v>31835</v>
      </c>
      <c r="G20" s="101"/>
      <c r="H20" s="101" t="s">
        <v>1599</v>
      </c>
      <c r="I20" s="113"/>
      <c r="J20" s="6"/>
      <c r="K20" s="6"/>
      <c r="L20" s="6"/>
    </row>
    <row r="21" spans="1:12" x14ac:dyDescent="0.35">
      <c r="A21" s="6"/>
      <c r="B21" s="100" t="s">
        <v>14</v>
      </c>
      <c r="C21" s="101" t="s">
        <v>1597</v>
      </c>
      <c r="D21" s="101" t="s">
        <v>127</v>
      </c>
      <c r="E21" s="101" t="s">
        <v>34</v>
      </c>
      <c r="F21" s="102">
        <v>31835</v>
      </c>
      <c r="G21" s="101">
        <v>0.4</v>
      </c>
      <c r="H21" s="101">
        <v>0.03</v>
      </c>
      <c r="I21" s="113"/>
      <c r="J21" s="6"/>
      <c r="K21" s="6"/>
      <c r="L21" s="6"/>
    </row>
    <row r="22" spans="1:12" x14ac:dyDescent="0.35">
      <c r="A22" s="6"/>
      <c r="B22" s="100" t="s">
        <v>140</v>
      </c>
      <c r="C22" s="101" t="s">
        <v>1597</v>
      </c>
      <c r="D22" s="101" t="s">
        <v>127</v>
      </c>
      <c r="E22" s="101" t="s">
        <v>35</v>
      </c>
      <c r="F22" s="102">
        <v>31835</v>
      </c>
      <c r="G22" s="101">
        <v>0.03</v>
      </c>
      <c r="H22" s="101">
        <v>0.01</v>
      </c>
      <c r="I22" s="113"/>
      <c r="J22" s="6"/>
      <c r="K22" s="6"/>
      <c r="L22" s="6"/>
    </row>
    <row r="23" spans="1:12" x14ac:dyDescent="0.35">
      <c r="A23" s="6"/>
      <c r="B23" s="100" t="s">
        <v>969</v>
      </c>
      <c r="C23" s="101" t="s">
        <v>1597</v>
      </c>
      <c r="D23" s="101" t="s">
        <v>127</v>
      </c>
      <c r="E23" s="101" t="s">
        <v>970</v>
      </c>
      <c r="F23" s="102">
        <v>31835</v>
      </c>
      <c r="G23" s="101"/>
      <c r="H23" s="101" t="s">
        <v>1599</v>
      </c>
      <c r="I23" s="113"/>
      <c r="J23" s="6"/>
      <c r="K23" s="6"/>
      <c r="L23" s="6"/>
    </row>
    <row r="24" spans="1:12" x14ac:dyDescent="0.35">
      <c r="A24" s="6"/>
      <c r="B24" s="100" t="s">
        <v>169</v>
      </c>
      <c r="C24" s="101" t="s">
        <v>1597</v>
      </c>
      <c r="D24" s="101" t="s">
        <v>127</v>
      </c>
      <c r="E24" s="101" t="s">
        <v>119</v>
      </c>
      <c r="F24" s="102">
        <v>31835</v>
      </c>
      <c r="G24" s="101"/>
      <c r="H24" s="101" t="s">
        <v>1599</v>
      </c>
      <c r="I24" s="113"/>
      <c r="J24" s="6"/>
      <c r="K24" s="6"/>
      <c r="L24" s="6"/>
    </row>
    <row r="25" spans="1:12" ht="18" customHeight="1" x14ac:dyDescent="0.35">
      <c r="A25" s="6"/>
      <c r="B25" s="100" t="s">
        <v>189</v>
      </c>
      <c r="C25" s="101" t="s">
        <v>1597</v>
      </c>
      <c r="D25" s="101" t="s">
        <v>127</v>
      </c>
      <c r="E25" s="101" t="s">
        <v>1616</v>
      </c>
      <c r="F25" s="102">
        <v>31835</v>
      </c>
      <c r="G25" s="103" t="s">
        <v>1617</v>
      </c>
      <c r="H25" s="101">
        <v>0.1</v>
      </c>
      <c r="I25" s="113"/>
      <c r="J25" s="6"/>
      <c r="K25" s="6"/>
      <c r="L25" s="6"/>
    </row>
    <row r="26" spans="1:12" x14ac:dyDescent="0.35">
      <c r="A26" s="6"/>
      <c r="B26" s="100" t="s">
        <v>191</v>
      </c>
      <c r="C26" s="101" t="s">
        <v>1597</v>
      </c>
      <c r="D26" s="101" t="s">
        <v>127</v>
      </c>
      <c r="E26" s="101" t="s">
        <v>192</v>
      </c>
      <c r="F26" s="102">
        <v>31835</v>
      </c>
      <c r="G26" s="101" t="s">
        <v>193</v>
      </c>
      <c r="H26" s="101">
        <v>0.1</v>
      </c>
      <c r="I26" s="113"/>
      <c r="J26" s="6"/>
      <c r="K26" s="6"/>
      <c r="L26" s="6"/>
    </row>
    <row r="27" spans="1:12" x14ac:dyDescent="0.35">
      <c r="A27" s="6"/>
      <c r="B27" s="100" t="s">
        <v>210</v>
      </c>
      <c r="C27" s="101" t="s">
        <v>1597</v>
      </c>
      <c r="D27" s="101" t="s">
        <v>127</v>
      </c>
      <c r="E27" s="101" t="s">
        <v>211</v>
      </c>
      <c r="F27" s="102">
        <v>31835</v>
      </c>
      <c r="G27" s="101">
        <v>0.4</v>
      </c>
      <c r="H27" s="101">
        <v>0.03</v>
      </c>
      <c r="I27" s="113"/>
      <c r="J27" s="6"/>
      <c r="K27" s="6"/>
      <c r="L27" s="6"/>
    </row>
    <row r="28" spans="1:12" ht="17.25" customHeight="1" x14ac:dyDescent="0.35">
      <c r="A28" s="6"/>
      <c r="B28" s="100" t="s">
        <v>72</v>
      </c>
      <c r="C28" s="101" t="s">
        <v>1597</v>
      </c>
      <c r="D28" s="101" t="s">
        <v>127</v>
      </c>
      <c r="E28" s="101" t="s">
        <v>27</v>
      </c>
      <c r="F28" s="102">
        <v>31835</v>
      </c>
      <c r="G28" s="103" t="s">
        <v>1618</v>
      </c>
      <c r="H28" s="101">
        <v>0.1</v>
      </c>
      <c r="I28" s="113"/>
      <c r="J28" s="6"/>
      <c r="K28" s="6"/>
      <c r="L28" s="6"/>
    </row>
    <row r="29" spans="1:12" x14ac:dyDescent="0.35">
      <c r="A29" s="6"/>
      <c r="B29" s="100" t="s">
        <v>221</v>
      </c>
      <c r="C29" s="101" t="s">
        <v>1597</v>
      </c>
      <c r="D29" s="101" t="s">
        <v>127</v>
      </c>
      <c r="E29" s="101" t="s">
        <v>36</v>
      </c>
      <c r="F29" s="102">
        <v>31835</v>
      </c>
      <c r="G29" s="101">
        <v>1E-3</v>
      </c>
      <c r="H29" s="101">
        <v>0.01</v>
      </c>
      <c r="I29" s="113"/>
      <c r="J29" s="6"/>
      <c r="K29" s="6"/>
      <c r="L29" s="6"/>
    </row>
    <row r="30" spans="1:12" x14ac:dyDescent="0.35">
      <c r="A30" s="6"/>
      <c r="B30" s="100" t="s">
        <v>251</v>
      </c>
      <c r="C30" s="101" t="s">
        <v>1597</v>
      </c>
      <c r="D30" s="101" t="s">
        <v>127</v>
      </c>
      <c r="E30" s="101" t="s">
        <v>252</v>
      </c>
      <c r="F30" s="102">
        <v>31835</v>
      </c>
      <c r="G30" s="101">
        <v>0.02</v>
      </c>
      <c r="H30" s="101">
        <v>0.01</v>
      </c>
      <c r="I30" s="113"/>
      <c r="J30" s="6"/>
      <c r="K30" s="6"/>
      <c r="L30" s="6"/>
    </row>
    <row r="31" spans="1:12" x14ac:dyDescent="0.35">
      <c r="A31" s="6"/>
      <c r="B31" s="100" t="s">
        <v>321</v>
      </c>
      <c r="C31" s="101" t="s">
        <v>1597</v>
      </c>
      <c r="D31" s="101" t="s">
        <v>127</v>
      </c>
      <c r="E31" s="101" t="s">
        <v>119</v>
      </c>
      <c r="F31" s="102">
        <v>31835</v>
      </c>
      <c r="G31" s="101"/>
      <c r="H31" s="101" t="s">
        <v>1599</v>
      </c>
      <c r="I31" s="113"/>
      <c r="J31" s="6"/>
      <c r="K31" s="6"/>
      <c r="L31" s="6"/>
    </row>
    <row r="32" spans="1:12" x14ac:dyDescent="0.35">
      <c r="A32" s="6"/>
      <c r="B32" s="100" t="s">
        <v>328</v>
      </c>
      <c r="C32" s="101" t="s">
        <v>1597</v>
      </c>
      <c r="D32" s="101" t="s">
        <v>127</v>
      </c>
      <c r="E32" s="101" t="s">
        <v>329</v>
      </c>
      <c r="F32" s="102">
        <v>31835</v>
      </c>
      <c r="G32" s="101">
        <v>2E-3</v>
      </c>
      <c r="H32" s="101">
        <v>0.01</v>
      </c>
      <c r="I32" s="113"/>
      <c r="J32" s="6"/>
      <c r="K32" s="6"/>
      <c r="L32" s="6"/>
    </row>
    <row r="33" spans="1:12" x14ac:dyDescent="0.35">
      <c r="A33" s="6"/>
      <c r="B33" s="100" t="s">
        <v>358</v>
      </c>
      <c r="C33" s="101" t="s">
        <v>1597</v>
      </c>
      <c r="D33" s="101" t="s">
        <v>127</v>
      </c>
      <c r="E33" s="101" t="s">
        <v>359</v>
      </c>
      <c r="F33" s="102">
        <v>31835</v>
      </c>
      <c r="G33" s="101">
        <v>0.3</v>
      </c>
      <c r="H33" s="101">
        <v>0.03</v>
      </c>
      <c r="I33" s="113"/>
      <c r="J33" s="6"/>
      <c r="K33" s="6"/>
      <c r="L33" s="6"/>
    </row>
    <row r="34" spans="1:12" x14ac:dyDescent="0.35">
      <c r="A34" s="6"/>
      <c r="B34" s="100" t="s">
        <v>381</v>
      </c>
      <c r="C34" s="101" t="s">
        <v>1597</v>
      </c>
      <c r="D34" s="101" t="s">
        <v>127</v>
      </c>
      <c r="E34" s="101" t="s">
        <v>119</v>
      </c>
      <c r="F34" s="102">
        <v>31835</v>
      </c>
      <c r="G34" s="101" t="s">
        <v>382</v>
      </c>
      <c r="H34" s="101">
        <v>0.01</v>
      </c>
      <c r="I34" s="113"/>
      <c r="J34" s="6"/>
      <c r="K34" s="6"/>
      <c r="L34" s="6"/>
    </row>
    <row r="35" spans="1:12" x14ac:dyDescent="0.35">
      <c r="A35" s="6"/>
      <c r="B35" s="100" t="s">
        <v>434</v>
      </c>
      <c r="C35" s="101" t="s">
        <v>1597</v>
      </c>
      <c r="D35" s="101" t="s">
        <v>127</v>
      </c>
      <c r="E35" s="101" t="s">
        <v>119</v>
      </c>
      <c r="F35" s="102">
        <v>31835</v>
      </c>
      <c r="G35" s="101">
        <v>0.3</v>
      </c>
      <c r="H35" s="101">
        <v>0.03</v>
      </c>
      <c r="I35" s="113"/>
      <c r="J35" s="6"/>
      <c r="K35" s="6"/>
      <c r="L35" s="6"/>
    </row>
    <row r="36" spans="1:12" x14ac:dyDescent="0.35">
      <c r="A36" s="6"/>
      <c r="B36" s="100" t="s">
        <v>437</v>
      </c>
      <c r="C36" s="101" t="s">
        <v>1597</v>
      </c>
      <c r="D36" s="101" t="s">
        <v>127</v>
      </c>
      <c r="E36" s="101" t="s">
        <v>119</v>
      </c>
      <c r="F36" s="102">
        <v>31835</v>
      </c>
      <c r="G36" s="101"/>
      <c r="H36" s="101" t="s">
        <v>1599</v>
      </c>
      <c r="I36" s="113"/>
      <c r="J36" s="6"/>
      <c r="K36" s="6"/>
      <c r="L36" s="6"/>
    </row>
    <row r="37" spans="1:12" x14ac:dyDescent="0.35">
      <c r="A37" s="6"/>
      <c r="B37" s="100" t="s">
        <v>454</v>
      </c>
      <c r="C37" s="101" t="s">
        <v>1597</v>
      </c>
      <c r="D37" s="101" t="s">
        <v>127</v>
      </c>
      <c r="E37" s="101" t="s">
        <v>455</v>
      </c>
      <c r="F37" s="102">
        <v>31835</v>
      </c>
      <c r="G37" s="101">
        <v>1</v>
      </c>
      <c r="H37" s="101">
        <v>0.1</v>
      </c>
      <c r="I37" s="113"/>
      <c r="J37" s="6"/>
      <c r="K37" s="6"/>
      <c r="L37" s="6"/>
    </row>
    <row r="38" spans="1:12" x14ac:dyDescent="0.35">
      <c r="A38" s="6"/>
      <c r="B38" s="100" t="s">
        <v>456</v>
      </c>
      <c r="C38" s="101" t="s">
        <v>1597</v>
      </c>
      <c r="D38" s="101" t="s">
        <v>127</v>
      </c>
      <c r="E38" s="101" t="s">
        <v>457</v>
      </c>
      <c r="F38" s="102">
        <v>31835</v>
      </c>
      <c r="G38" s="101">
        <v>1</v>
      </c>
      <c r="H38" s="101">
        <v>0.1</v>
      </c>
      <c r="I38" s="113"/>
      <c r="J38" s="6"/>
      <c r="K38" s="6"/>
      <c r="L38" s="6"/>
    </row>
    <row r="39" spans="1:12" x14ac:dyDescent="0.35">
      <c r="A39" s="6"/>
      <c r="B39" s="100" t="s">
        <v>1640</v>
      </c>
      <c r="C39" s="101" t="s">
        <v>1597</v>
      </c>
      <c r="D39" s="101" t="s">
        <v>127</v>
      </c>
      <c r="E39" s="101" t="s">
        <v>586</v>
      </c>
      <c r="F39" s="102">
        <v>31835</v>
      </c>
      <c r="G39" s="101">
        <v>2E-3</v>
      </c>
      <c r="H39" s="101">
        <v>0.01</v>
      </c>
      <c r="I39" s="113"/>
      <c r="J39" s="6"/>
      <c r="K39" s="6"/>
      <c r="L39" s="6"/>
    </row>
    <row r="40" spans="1:12" x14ac:dyDescent="0.35">
      <c r="A40" s="6"/>
      <c r="B40" s="100" t="s">
        <v>1692</v>
      </c>
      <c r="C40" s="101" t="s">
        <v>1596</v>
      </c>
      <c r="D40" s="101" t="s">
        <v>95</v>
      </c>
      <c r="E40" s="101" t="s">
        <v>733</v>
      </c>
      <c r="F40" s="102">
        <v>31835</v>
      </c>
      <c r="G40" s="101">
        <v>20</v>
      </c>
      <c r="H40" s="101">
        <v>0.1</v>
      </c>
      <c r="I40" s="113"/>
      <c r="J40" s="6"/>
      <c r="K40" s="6"/>
      <c r="L40" s="6"/>
    </row>
    <row r="41" spans="1:12" x14ac:dyDescent="0.35">
      <c r="A41" s="6"/>
      <c r="B41" s="100" t="s">
        <v>1586</v>
      </c>
      <c r="C41" s="101" t="s">
        <v>1607</v>
      </c>
      <c r="D41" s="101" t="s">
        <v>95</v>
      </c>
      <c r="E41" s="101" t="s">
        <v>119</v>
      </c>
      <c r="F41" s="102">
        <v>31835</v>
      </c>
      <c r="G41" s="101">
        <v>0.5</v>
      </c>
      <c r="H41" s="101">
        <v>0.03</v>
      </c>
      <c r="I41" s="113"/>
      <c r="J41" s="6"/>
      <c r="K41" s="6"/>
      <c r="L41" s="6"/>
    </row>
    <row r="42" spans="1:12" x14ac:dyDescent="0.35">
      <c r="A42" s="6"/>
      <c r="B42" s="100" t="s">
        <v>936</v>
      </c>
      <c r="C42" s="101" t="s">
        <v>1597</v>
      </c>
      <c r="D42" s="101" t="s">
        <v>127</v>
      </c>
      <c r="E42" s="101" t="s">
        <v>937</v>
      </c>
      <c r="F42" s="102">
        <v>31835</v>
      </c>
      <c r="G42" s="101">
        <v>5.0000000000000001E-3</v>
      </c>
      <c r="H42" s="101">
        <v>0.01</v>
      </c>
      <c r="I42" s="113"/>
      <c r="J42" s="6"/>
      <c r="K42" s="6"/>
      <c r="L42" s="6"/>
    </row>
    <row r="43" spans="1:12" x14ac:dyDescent="0.35">
      <c r="A43" s="6"/>
      <c r="B43" s="100" t="s">
        <v>1058</v>
      </c>
      <c r="C43" s="101" t="s">
        <v>1597</v>
      </c>
      <c r="D43" s="101" t="s">
        <v>127</v>
      </c>
      <c r="E43" s="101" t="s">
        <v>1059</v>
      </c>
      <c r="F43" s="102">
        <v>31835</v>
      </c>
      <c r="G43" s="101"/>
      <c r="H43" s="101" t="s">
        <v>1599</v>
      </c>
      <c r="I43" s="113"/>
      <c r="J43" s="6"/>
      <c r="K43" s="6"/>
      <c r="L43" s="6"/>
    </row>
    <row r="44" spans="1:12" x14ac:dyDescent="0.35">
      <c r="A44" s="6"/>
      <c r="B44" s="100" t="s">
        <v>1622</v>
      </c>
      <c r="C44" s="101" t="s">
        <v>1597</v>
      </c>
      <c r="D44" s="101" t="s">
        <v>127</v>
      </c>
      <c r="E44" s="101" t="s">
        <v>248</v>
      </c>
      <c r="F44" s="102">
        <v>31835</v>
      </c>
      <c r="G44" s="101"/>
      <c r="H44" s="101" t="s">
        <v>1599</v>
      </c>
      <c r="I44" s="113"/>
      <c r="J44" s="6"/>
      <c r="K44" s="6"/>
      <c r="L44" s="6"/>
    </row>
    <row r="45" spans="1:12" x14ac:dyDescent="0.35">
      <c r="A45" s="6"/>
      <c r="B45" s="100" t="s">
        <v>1386</v>
      </c>
      <c r="C45" s="101" t="s">
        <v>1597</v>
      </c>
      <c r="D45" s="101" t="s">
        <v>127</v>
      </c>
      <c r="E45" s="101" t="s">
        <v>119</v>
      </c>
      <c r="F45" s="102">
        <v>31835</v>
      </c>
      <c r="G45" s="101"/>
      <c r="H45" s="101" t="s">
        <v>1599</v>
      </c>
      <c r="I45" s="113"/>
      <c r="J45" s="6"/>
      <c r="K45" s="6"/>
      <c r="L45" s="6"/>
    </row>
    <row r="46" spans="1:12" x14ac:dyDescent="0.35">
      <c r="A46" s="6"/>
      <c r="B46" s="100" t="s">
        <v>1472</v>
      </c>
      <c r="C46" s="101" t="s">
        <v>1597</v>
      </c>
      <c r="D46" s="101" t="s">
        <v>127</v>
      </c>
      <c r="E46" s="101" t="s">
        <v>1473</v>
      </c>
      <c r="F46" s="102">
        <v>31835</v>
      </c>
      <c r="G46" s="101"/>
      <c r="H46" s="101" t="s">
        <v>1599</v>
      </c>
      <c r="I46" s="113"/>
      <c r="J46" s="6"/>
      <c r="K46" s="6"/>
      <c r="L46" s="6"/>
    </row>
    <row r="47" spans="1:12" x14ac:dyDescent="0.35">
      <c r="A47" s="6"/>
      <c r="B47" s="100" t="s">
        <v>1491</v>
      </c>
      <c r="C47" s="101" t="s">
        <v>1597</v>
      </c>
      <c r="D47" s="101" t="s">
        <v>127</v>
      </c>
      <c r="E47" s="101" t="s">
        <v>1492</v>
      </c>
      <c r="F47" s="102">
        <v>31835</v>
      </c>
      <c r="G47" s="101"/>
      <c r="H47" s="101" t="s">
        <v>1599</v>
      </c>
      <c r="I47" s="113"/>
      <c r="J47" s="6"/>
      <c r="K47" s="6"/>
      <c r="L47" s="6"/>
    </row>
    <row r="48" spans="1:12" x14ac:dyDescent="0.35">
      <c r="A48" s="6"/>
      <c r="B48" s="100" t="s">
        <v>1559</v>
      </c>
      <c r="C48" s="101" t="s">
        <v>1597</v>
      </c>
      <c r="D48" s="101" t="s">
        <v>127</v>
      </c>
      <c r="E48" s="101" t="s">
        <v>29</v>
      </c>
      <c r="F48" s="102">
        <v>31835</v>
      </c>
      <c r="G48" s="101">
        <v>3</v>
      </c>
      <c r="H48" s="101">
        <v>0.1</v>
      </c>
      <c r="I48" s="113"/>
      <c r="J48" s="6"/>
      <c r="K48" s="6"/>
      <c r="L48" s="6"/>
    </row>
    <row r="49" spans="1:12" x14ac:dyDescent="0.35">
      <c r="A49" s="6"/>
      <c r="B49" s="100" t="s">
        <v>1633</v>
      </c>
      <c r="C49" s="101" t="s">
        <v>1597</v>
      </c>
      <c r="D49" s="101" t="s">
        <v>95</v>
      </c>
      <c r="E49" s="101" t="s">
        <v>541</v>
      </c>
      <c r="F49" s="102">
        <v>31959</v>
      </c>
      <c r="G49" s="101">
        <v>0.1</v>
      </c>
      <c r="H49" s="101">
        <v>0.03</v>
      </c>
      <c r="I49" s="113"/>
      <c r="J49" s="6"/>
      <c r="K49" s="6"/>
      <c r="L49" s="6"/>
    </row>
    <row r="50" spans="1:12" x14ac:dyDescent="0.35">
      <c r="A50" s="6"/>
      <c r="B50" s="100" t="s">
        <v>108</v>
      </c>
      <c r="C50" s="101" t="s">
        <v>1597</v>
      </c>
      <c r="D50" s="101" t="s">
        <v>98</v>
      </c>
      <c r="E50" s="101" t="s">
        <v>109</v>
      </c>
      <c r="F50" s="102">
        <v>31959</v>
      </c>
      <c r="G50" s="101">
        <v>0.2</v>
      </c>
      <c r="H50" s="101">
        <v>0.03</v>
      </c>
      <c r="I50" s="113"/>
      <c r="J50" s="6"/>
      <c r="K50" s="6"/>
      <c r="L50" s="6"/>
    </row>
    <row r="51" spans="1:12" x14ac:dyDescent="0.35">
      <c r="A51" s="6"/>
      <c r="B51" s="100" t="s">
        <v>152</v>
      </c>
      <c r="C51" s="101" t="s">
        <v>1597</v>
      </c>
      <c r="D51" s="101" t="s">
        <v>98</v>
      </c>
      <c r="E51" s="101" t="s">
        <v>153</v>
      </c>
      <c r="F51" s="102">
        <v>31959</v>
      </c>
      <c r="G51" s="101">
        <v>0.04</v>
      </c>
      <c r="H51" s="101">
        <v>0.01</v>
      </c>
      <c r="I51" s="113"/>
      <c r="J51" s="6"/>
      <c r="K51" s="6"/>
      <c r="L51" s="6"/>
    </row>
    <row r="52" spans="1:12" x14ac:dyDescent="0.35">
      <c r="A52" s="6"/>
      <c r="B52" s="100" t="s">
        <v>989</v>
      </c>
      <c r="C52" s="101" t="s">
        <v>1597</v>
      </c>
      <c r="D52" s="101" t="s">
        <v>95</v>
      </c>
      <c r="E52" s="101" t="s">
        <v>15</v>
      </c>
      <c r="F52" s="102">
        <v>31959</v>
      </c>
      <c r="G52" s="101">
        <v>0.5</v>
      </c>
      <c r="H52" s="101">
        <v>0.03</v>
      </c>
      <c r="I52" s="113"/>
      <c r="J52" s="6"/>
      <c r="K52" s="6"/>
      <c r="L52" s="6"/>
    </row>
    <row r="53" spans="1:12" x14ac:dyDescent="0.35">
      <c r="A53" s="6"/>
      <c r="B53" s="100" t="s">
        <v>112</v>
      </c>
      <c r="C53" s="101" t="s">
        <v>1597</v>
      </c>
      <c r="D53" s="101" t="s">
        <v>95</v>
      </c>
      <c r="E53" s="101" t="s">
        <v>113</v>
      </c>
      <c r="F53" s="102">
        <v>31959</v>
      </c>
      <c r="G53" s="101">
        <v>0.7</v>
      </c>
      <c r="H53" s="101">
        <v>0.1</v>
      </c>
      <c r="I53" s="113"/>
      <c r="J53" s="6"/>
      <c r="K53" s="6"/>
      <c r="L53" s="6"/>
    </row>
    <row r="54" spans="1:12" x14ac:dyDescent="0.35">
      <c r="A54" s="6"/>
      <c r="B54" s="100" t="s">
        <v>116</v>
      </c>
      <c r="C54" s="101" t="s">
        <v>1597</v>
      </c>
      <c r="D54" s="101" t="s">
        <v>98</v>
      </c>
      <c r="E54" s="101" t="s">
        <v>117</v>
      </c>
      <c r="F54" s="102">
        <v>31959</v>
      </c>
      <c r="G54" s="101">
        <v>3</v>
      </c>
      <c r="H54" s="101">
        <v>0.1</v>
      </c>
      <c r="I54" s="113"/>
      <c r="J54" s="6"/>
      <c r="K54" s="6"/>
      <c r="L54" s="6"/>
    </row>
    <row r="55" spans="1:12" x14ac:dyDescent="0.35">
      <c r="A55" s="6"/>
      <c r="B55" s="100" t="s">
        <v>156</v>
      </c>
      <c r="C55" s="101" t="s">
        <v>1607</v>
      </c>
      <c r="D55" s="101" t="s">
        <v>98</v>
      </c>
      <c r="E55" s="101" t="s">
        <v>157</v>
      </c>
      <c r="F55" s="102">
        <v>31959</v>
      </c>
      <c r="G55" s="101"/>
      <c r="H55" s="101" t="s">
        <v>1599</v>
      </c>
      <c r="I55" s="113"/>
      <c r="J55" s="6"/>
      <c r="K55" s="6"/>
      <c r="L55" s="6"/>
    </row>
    <row r="56" spans="1:12" x14ac:dyDescent="0.35">
      <c r="A56" s="6"/>
      <c r="B56" s="100" t="s">
        <v>162</v>
      </c>
      <c r="C56" s="101" t="s">
        <v>1597</v>
      </c>
      <c r="D56" s="101" t="s">
        <v>98</v>
      </c>
      <c r="E56" s="101" t="s">
        <v>163</v>
      </c>
      <c r="F56" s="102">
        <v>31959</v>
      </c>
      <c r="G56" s="101">
        <v>0.7</v>
      </c>
      <c r="H56" s="101">
        <v>0.1</v>
      </c>
      <c r="I56" s="113"/>
      <c r="J56" s="6"/>
      <c r="K56" s="6"/>
      <c r="L56" s="6"/>
    </row>
    <row r="57" spans="1:12" x14ac:dyDescent="0.35">
      <c r="A57" s="6"/>
      <c r="B57" s="100" t="s">
        <v>185</v>
      </c>
      <c r="C57" s="101" t="s">
        <v>1597</v>
      </c>
      <c r="D57" s="101" t="s">
        <v>98</v>
      </c>
      <c r="E57" s="101" t="s">
        <v>186</v>
      </c>
      <c r="F57" s="102">
        <v>31959</v>
      </c>
      <c r="G57" s="101">
        <v>20</v>
      </c>
      <c r="H57" s="101">
        <v>0.1</v>
      </c>
      <c r="I57" s="113"/>
      <c r="J57" s="6"/>
      <c r="K57" s="6"/>
      <c r="L57" s="6"/>
    </row>
    <row r="58" spans="1:12" x14ac:dyDescent="0.35">
      <c r="A58" s="6"/>
      <c r="B58" s="100" t="s">
        <v>200</v>
      </c>
      <c r="C58" s="101" t="s">
        <v>1597</v>
      </c>
      <c r="D58" s="101" t="s">
        <v>98</v>
      </c>
      <c r="E58" s="101" t="s">
        <v>201</v>
      </c>
      <c r="F58" s="102">
        <v>31959</v>
      </c>
      <c r="G58" s="101">
        <v>0.8</v>
      </c>
      <c r="H58" s="101">
        <v>0.1</v>
      </c>
      <c r="I58" s="113"/>
      <c r="J58" s="6"/>
      <c r="K58" s="6"/>
      <c r="L58" s="6"/>
    </row>
    <row r="59" spans="1:12" x14ac:dyDescent="0.35">
      <c r="A59" s="6"/>
      <c r="B59" s="100" t="s">
        <v>208</v>
      </c>
      <c r="C59" s="101" t="s">
        <v>1597</v>
      </c>
      <c r="D59" s="101" t="s">
        <v>98</v>
      </c>
      <c r="E59" s="101" t="s">
        <v>209</v>
      </c>
      <c r="F59" s="102">
        <v>31959</v>
      </c>
      <c r="G59" s="101">
        <v>0.06</v>
      </c>
      <c r="H59" s="101">
        <v>0.03</v>
      </c>
      <c r="I59" s="113"/>
      <c r="J59" s="6"/>
      <c r="K59" s="6"/>
      <c r="L59" s="6"/>
    </row>
    <row r="60" spans="1:12" x14ac:dyDescent="0.35">
      <c r="A60" s="6"/>
      <c r="B60" s="100" t="s">
        <v>86</v>
      </c>
      <c r="C60" s="101" t="s">
        <v>1597</v>
      </c>
      <c r="D60" s="101" t="s">
        <v>98</v>
      </c>
      <c r="E60" s="101" t="s">
        <v>25</v>
      </c>
      <c r="F60" s="102">
        <v>31959</v>
      </c>
      <c r="G60" s="101" t="s">
        <v>220</v>
      </c>
      <c r="H60" s="101">
        <v>0.01</v>
      </c>
      <c r="I60" s="113"/>
      <c r="J60" s="6"/>
      <c r="K60" s="6"/>
      <c r="L60" s="6"/>
    </row>
    <row r="61" spans="1:12" x14ac:dyDescent="0.35">
      <c r="A61" s="6"/>
      <c r="B61" s="100" t="s">
        <v>232</v>
      </c>
      <c r="C61" s="101" t="s">
        <v>1597</v>
      </c>
      <c r="D61" s="101" t="s">
        <v>98</v>
      </c>
      <c r="E61" s="101" t="s">
        <v>23</v>
      </c>
      <c r="F61" s="102">
        <v>31959</v>
      </c>
      <c r="G61" s="101">
        <v>0.06</v>
      </c>
      <c r="H61" s="101">
        <v>0.03</v>
      </c>
      <c r="I61" s="113"/>
      <c r="J61" s="6"/>
      <c r="K61" s="6"/>
      <c r="L61" s="6"/>
    </row>
    <row r="62" spans="1:12" x14ac:dyDescent="0.35">
      <c r="A62" s="6"/>
      <c r="B62" s="100" t="s">
        <v>224</v>
      </c>
      <c r="C62" s="101" t="s">
        <v>1597</v>
      </c>
      <c r="D62" s="101" t="s">
        <v>98</v>
      </c>
      <c r="E62" s="101" t="s">
        <v>20</v>
      </c>
      <c r="F62" s="102">
        <v>31959</v>
      </c>
      <c r="G62" s="101" t="s">
        <v>225</v>
      </c>
      <c r="H62" s="101">
        <v>0.1</v>
      </c>
      <c r="I62" s="113"/>
      <c r="J62" s="6"/>
      <c r="K62" s="6"/>
      <c r="L62" s="6"/>
    </row>
    <row r="63" spans="1:12" x14ac:dyDescent="0.35">
      <c r="A63" s="6"/>
      <c r="B63" s="100" t="s">
        <v>226</v>
      </c>
      <c r="C63" s="101" t="s">
        <v>1597</v>
      </c>
      <c r="D63" s="101" t="s">
        <v>98</v>
      </c>
      <c r="E63" s="101" t="s">
        <v>19</v>
      </c>
      <c r="F63" s="102">
        <v>31959</v>
      </c>
      <c r="G63" s="101" t="s">
        <v>227</v>
      </c>
      <c r="H63" s="101">
        <v>0.1</v>
      </c>
      <c r="I63" s="113"/>
      <c r="J63" s="6"/>
      <c r="K63" s="6"/>
      <c r="L63" s="6"/>
    </row>
    <row r="64" spans="1:12" x14ac:dyDescent="0.35">
      <c r="A64" s="6"/>
      <c r="B64" s="100" t="s">
        <v>84</v>
      </c>
      <c r="C64" s="101" t="s">
        <v>1597</v>
      </c>
      <c r="D64" s="101" t="s">
        <v>98</v>
      </c>
      <c r="E64" s="101" t="s">
        <v>21</v>
      </c>
      <c r="F64" s="102">
        <v>31959</v>
      </c>
      <c r="G64" s="101"/>
      <c r="H64" s="101" t="s">
        <v>1599</v>
      </c>
      <c r="I64" s="113"/>
      <c r="J64" s="6"/>
      <c r="K64" s="6"/>
      <c r="L64" s="6"/>
    </row>
    <row r="65" spans="1:12" x14ac:dyDescent="0.35">
      <c r="A65" s="6"/>
      <c r="B65" s="100" t="s">
        <v>233</v>
      </c>
      <c r="C65" s="101" t="s">
        <v>1597</v>
      </c>
      <c r="D65" s="101" t="s">
        <v>98</v>
      </c>
      <c r="E65" s="101" t="s">
        <v>234</v>
      </c>
      <c r="F65" s="102">
        <v>31959</v>
      </c>
      <c r="G65" s="101"/>
      <c r="H65" s="101" t="s">
        <v>1599</v>
      </c>
      <c r="I65" s="113"/>
      <c r="J65" s="6"/>
      <c r="K65" s="6"/>
      <c r="L65" s="6"/>
    </row>
    <row r="66" spans="1:12" x14ac:dyDescent="0.35">
      <c r="A66" s="6"/>
      <c r="B66" s="100" t="s">
        <v>239</v>
      </c>
      <c r="C66" s="101" t="s">
        <v>1597</v>
      </c>
      <c r="D66" s="101" t="s">
        <v>98</v>
      </c>
      <c r="E66" s="101" t="s">
        <v>240</v>
      </c>
      <c r="F66" s="102">
        <v>31959</v>
      </c>
      <c r="G66" s="101">
        <v>30</v>
      </c>
      <c r="H66" s="101">
        <v>0.1</v>
      </c>
      <c r="I66" s="113"/>
      <c r="J66" s="6"/>
      <c r="K66" s="6"/>
      <c r="L66" s="6"/>
    </row>
    <row r="67" spans="1:12" x14ac:dyDescent="0.35">
      <c r="A67" s="6"/>
      <c r="B67" s="100" t="s">
        <v>288</v>
      </c>
      <c r="C67" s="101" t="s">
        <v>1597</v>
      </c>
      <c r="D67" s="101" t="s">
        <v>98</v>
      </c>
      <c r="E67" s="101" t="s">
        <v>289</v>
      </c>
      <c r="F67" s="102">
        <v>31959</v>
      </c>
      <c r="G67" s="101">
        <v>0.7</v>
      </c>
      <c r="H67" s="101">
        <v>0.1</v>
      </c>
      <c r="I67" s="113"/>
      <c r="J67" s="6"/>
      <c r="K67" s="6"/>
      <c r="L67" s="6"/>
    </row>
    <row r="68" spans="1:12" x14ac:dyDescent="0.35">
      <c r="A68" s="6"/>
      <c r="B68" s="100" t="s">
        <v>249</v>
      </c>
      <c r="C68" s="101" t="s">
        <v>1597</v>
      </c>
      <c r="D68" s="101" t="s">
        <v>98</v>
      </c>
      <c r="E68" s="101" t="s">
        <v>250</v>
      </c>
      <c r="F68" s="102">
        <v>31959</v>
      </c>
      <c r="G68" s="101"/>
      <c r="H68" s="101" t="s">
        <v>1599</v>
      </c>
      <c r="I68" s="113"/>
      <c r="J68" s="6"/>
      <c r="K68" s="6"/>
      <c r="L68" s="6"/>
    </row>
    <row r="69" spans="1:12" x14ac:dyDescent="0.35">
      <c r="A69" s="6"/>
      <c r="B69" s="100" t="s">
        <v>332</v>
      </c>
      <c r="C69" s="101" t="s">
        <v>1598</v>
      </c>
      <c r="D69" s="101" t="s">
        <v>95</v>
      </c>
      <c r="E69" s="101" t="s">
        <v>333</v>
      </c>
      <c r="F69" s="102">
        <v>31959</v>
      </c>
      <c r="G69" s="101"/>
      <c r="H69" s="101" t="s">
        <v>1599</v>
      </c>
      <c r="I69" s="113"/>
      <c r="J69" s="6"/>
      <c r="K69" s="6"/>
      <c r="L69" s="6"/>
    </row>
    <row r="70" spans="1:12" x14ac:dyDescent="0.35">
      <c r="A70" s="6"/>
      <c r="B70" s="100" t="s">
        <v>1640</v>
      </c>
      <c r="C70" s="101" t="s">
        <v>1598</v>
      </c>
      <c r="D70" s="101" t="s">
        <v>95</v>
      </c>
      <c r="E70" s="101" t="s">
        <v>586</v>
      </c>
      <c r="F70" s="102">
        <v>31959</v>
      </c>
      <c r="G70" s="101"/>
      <c r="H70" s="101" t="s">
        <v>1599</v>
      </c>
      <c r="I70" s="113"/>
      <c r="J70" s="6"/>
      <c r="K70" s="6"/>
      <c r="L70" s="6"/>
    </row>
    <row r="71" spans="1:12" x14ac:dyDescent="0.35">
      <c r="A71" s="6"/>
      <c r="B71" s="100" t="s">
        <v>660</v>
      </c>
      <c r="C71" s="101" t="s">
        <v>1598</v>
      </c>
      <c r="D71" s="101" t="s">
        <v>98</v>
      </c>
      <c r="E71" s="101" t="s">
        <v>661</v>
      </c>
      <c r="F71" s="102">
        <v>31959</v>
      </c>
      <c r="G71" s="101"/>
      <c r="H71" s="101" t="s">
        <v>1599</v>
      </c>
      <c r="I71" s="113"/>
      <c r="J71" s="6"/>
      <c r="K71" s="6"/>
      <c r="L71" s="6"/>
    </row>
    <row r="72" spans="1:12" x14ac:dyDescent="0.35">
      <c r="A72" s="6"/>
      <c r="B72" s="100" t="s">
        <v>675</v>
      </c>
      <c r="C72" s="101" t="s">
        <v>1597</v>
      </c>
      <c r="D72" s="101" t="s">
        <v>98</v>
      </c>
      <c r="E72" s="101" t="s">
        <v>676</v>
      </c>
      <c r="F72" s="102">
        <v>31959</v>
      </c>
      <c r="G72" s="101"/>
      <c r="H72" s="101" t="s">
        <v>1599</v>
      </c>
      <c r="I72" s="113"/>
      <c r="J72" s="6"/>
      <c r="K72" s="6"/>
      <c r="L72" s="6"/>
    </row>
    <row r="73" spans="1:12" ht="20.25" customHeight="1" x14ac:dyDescent="0.35">
      <c r="A73" s="6"/>
      <c r="B73" s="100" t="s">
        <v>1654</v>
      </c>
      <c r="C73" s="101" t="s">
        <v>1597</v>
      </c>
      <c r="D73" s="101" t="s">
        <v>95</v>
      </c>
      <c r="E73" s="101" t="s">
        <v>718</v>
      </c>
      <c r="F73" s="102">
        <v>31959</v>
      </c>
      <c r="G73" s="103" t="s">
        <v>1655</v>
      </c>
      <c r="H73" s="101">
        <v>0.1</v>
      </c>
      <c r="I73" s="113"/>
      <c r="J73" s="6"/>
      <c r="K73" s="6"/>
      <c r="L73" s="6"/>
    </row>
    <row r="74" spans="1:12" x14ac:dyDescent="0.35">
      <c r="A74" s="6"/>
      <c r="B74" s="100" t="s">
        <v>732</v>
      </c>
      <c r="C74" s="101" t="s">
        <v>1597</v>
      </c>
      <c r="D74" s="101" t="s">
        <v>95</v>
      </c>
      <c r="E74" s="101" t="s">
        <v>733</v>
      </c>
      <c r="F74" s="102">
        <v>31959</v>
      </c>
      <c r="G74" s="101">
        <v>2</v>
      </c>
      <c r="H74" s="101">
        <v>0.1</v>
      </c>
      <c r="I74" s="113"/>
      <c r="J74" s="6"/>
      <c r="K74" s="6"/>
      <c r="L74" s="6"/>
    </row>
    <row r="75" spans="1:12" x14ac:dyDescent="0.35">
      <c r="A75" s="6"/>
      <c r="B75" s="100" t="s">
        <v>742</v>
      </c>
      <c r="C75" s="101" t="s">
        <v>1598</v>
      </c>
      <c r="D75" s="101" t="s">
        <v>98</v>
      </c>
      <c r="E75" s="101" t="s">
        <v>743</v>
      </c>
      <c r="F75" s="102">
        <v>31959</v>
      </c>
      <c r="G75" s="101"/>
      <c r="H75" s="101" t="s">
        <v>1599</v>
      </c>
      <c r="I75" s="113"/>
      <c r="J75" s="6"/>
      <c r="K75" s="6"/>
      <c r="L75" s="6"/>
    </row>
    <row r="76" spans="1:12" x14ac:dyDescent="0.35">
      <c r="A76" s="6"/>
      <c r="B76" s="100" t="s">
        <v>1665</v>
      </c>
      <c r="C76" s="101" t="s">
        <v>1598</v>
      </c>
      <c r="D76" s="101" t="s">
        <v>98</v>
      </c>
      <c r="E76" s="101" t="s">
        <v>879</v>
      </c>
      <c r="F76" s="102">
        <v>31959</v>
      </c>
      <c r="G76" s="101"/>
      <c r="H76" s="101" t="s">
        <v>1599</v>
      </c>
      <c r="I76" s="113"/>
      <c r="J76" s="6"/>
      <c r="K76" s="6"/>
      <c r="L76" s="6"/>
    </row>
    <row r="77" spans="1:12" x14ac:dyDescent="0.35">
      <c r="A77" s="6"/>
      <c r="B77" s="100" t="s">
        <v>1009</v>
      </c>
      <c r="C77" s="101" t="s">
        <v>1598</v>
      </c>
      <c r="D77" s="101" t="s">
        <v>98</v>
      </c>
      <c r="E77" s="101" t="s">
        <v>119</v>
      </c>
      <c r="F77" s="102">
        <v>31959</v>
      </c>
      <c r="G77" s="101"/>
      <c r="H77" s="101" t="s">
        <v>1599</v>
      </c>
      <c r="I77" s="113"/>
      <c r="J77" s="6"/>
      <c r="K77" s="6"/>
      <c r="L77" s="6"/>
    </row>
    <row r="78" spans="1:12" x14ac:dyDescent="0.35">
      <c r="A78" s="6"/>
      <c r="B78" s="100" t="s">
        <v>139</v>
      </c>
      <c r="C78" s="101" t="s">
        <v>1597</v>
      </c>
      <c r="D78" s="101" t="s">
        <v>98</v>
      </c>
      <c r="E78" s="101" t="s">
        <v>40</v>
      </c>
      <c r="F78" s="102">
        <v>31959</v>
      </c>
      <c r="G78" s="101">
        <v>0.2</v>
      </c>
      <c r="H78" s="101">
        <v>0.03</v>
      </c>
      <c r="I78" s="113"/>
      <c r="J78" s="6"/>
      <c r="K78" s="6"/>
      <c r="L78" s="6"/>
    </row>
    <row r="79" spans="1:12" x14ac:dyDescent="0.35">
      <c r="A79" s="6"/>
      <c r="B79" s="100" t="s">
        <v>176</v>
      </c>
      <c r="C79" s="101" t="s">
        <v>1597</v>
      </c>
      <c r="D79" s="101" t="s">
        <v>98</v>
      </c>
      <c r="E79" s="101" t="s">
        <v>55</v>
      </c>
      <c r="F79" s="102">
        <v>31959</v>
      </c>
      <c r="G79" s="101">
        <v>5</v>
      </c>
      <c r="H79" s="101">
        <v>0.1</v>
      </c>
      <c r="I79" s="113"/>
      <c r="J79" s="6"/>
      <c r="K79" s="6"/>
      <c r="L79" s="6"/>
    </row>
    <row r="80" spans="1:12" x14ac:dyDescent="0.35">
      <c r="A80" s="6"/>
      <c r="B80" s="100" t="s">
        <v>177</v>
      </c>
      <c r="C80" s="101" t="s">
        <v>1597</v>
      </c>
      <c r="D80" s="101" t="s">
        <v>98</v>
      </c>
      <c r="E80" s="101" t="s">
        <v>178</v>
      </c>
      <c r="F80" s="102">
        <v>31959</v>
      </c>
      <c r="G80" s="101">
        <v>7</v>
      </c>
      <c r="H80" s="101">
        <v>0.1</v>
      </c>
      <c r="I80" s="113"/>
      <c r="J80" s="6"/>
      <c r="K80" s="6"/>
      <c r="L80" s="6"/>
    </row>
    <row r="81" spans="1:12" x14ac:dyDescent="0.35">
      <c r="A81" s="6"/>
      <c r="B81" s="100" t="s">
        <v>1454</v>
      </c>
      <c r="C81" s="101" t="s">
        <v>1598</v>
      </c>
      <c r="D81" s="101" t="s">
        <v>98</v>
      </c>
      <c r="E81" s="101" t="s">
        <v>1455</v>
      </c>
      <c r="F81" s="102">
        <v>31959</v>
      </c>
      <c r="G81" s="101"/>
      <c r="H81" s="101" t="s">
        <v>1599</v>
      </c>
      <c r="I81" s="113"/>
      <c r="J81" s="6"/>
      <c r="K81" s="6"/>
      <c r="L81" s="6"/>
    </row>
    <row r="82" spans="1:12" x14ac:dyDescent="0.35">
      <c r="A82" s="6"/>
      <c r="B82" s="100" t="s">
        <v>1547</v>
      </c>
      <c r="C82" s="101" t="s">
        <v>1598</v>
      </c>
      <c r="D82" s="101" t="s">
        <v>98</v>
      </c>
      <c r="E82" s="101" t="s">
        <v>1548</v>
      </c>
      <c r="F82" s="102">
        <v>31959</v>
      </c>
      <c r="G82" s="101"/>
      <c r="H82" s="101" t="s">
        <v>1599</v>
      </c>
      <c r="I82" s="113"/>
      <c r="J82" s="6"/>
      <c r="K82" s="6"/>
      <c r="L82" s="6"/>
    </row>
    <row r="83" spans="1:12" x14ac:dyDescent="0.35">
      <c r="A83" s="6"/>
      <c r="B83" s="100" t="s">
        <v>1570</v>
      </c>
      <c r="C83" s="101" t="s">
        <v>1598</v>
      </c>
      <c r="D83" s="101" t="s">
        <v>98</v>
      </c>
      <c r="E83" s="101" t="s">
        <v>1571</v>
      </c>
      <c r="F83" s="102">
        <v>31959</v>
      </c>
      <c r="G83" s="101"/>
      <c r="H83" s="101" t="s">
        <v>1599</v>
      </c>
      <c r="I83" s="113"/>
      <c r="J83" s="6"/>
      <c r="K83" s="6"/>
      <c r="L83" s="6"/>
    </row>
    <row r="84" spans="1:12" x14ac:dyDescent="0.35">
      <c r="A84" s="6"/>
      <c r="B84" s="100" t="s">
        <v>547</v>
      </c>
      <c r="C84" s="101" t="s">
        <v>1597</v>
      </c>
      <c r="D84" s="101" t="s">
        <v>98</v>
      </c>
      <c r="E84" s="101" t="s">
        <v>548</v>
      </c>
      <c r="F84" s="102">
        <v>32051</v>
      </c>
      <c r="G84" s="101">
        <v>0.6</v>
      </c>
      <c r="H84" s="101">
        <v>0.1</v>
      </c>
      <c r="I84" s="113"/>
      <c r="J84" s="6"/>
      <c r="K84" s="6"/>
      <c r="L84" s="6"/>
    </row>
    <row r="85" spans="1:12" x14ac:dyDescent="0.35">
      <c r="A85" s="6"/>
      <c r="B85" s="100" t="s">
        <v>241</v>
      </c>
      <c r="C85" s="101" t="s">
        <v>1597</v>
      </c>
      <c r="D85" s="101" t="s">
        <v>98</v>
      </c>
      <c r="E85" s="101" t="s">
        <v>2122</v>
      </c>
      <c r="F85" s="102">
        <v>32051</v>
      </c>
      <c r="G85" s="101"/>
      <c r="H85" s="101" t="s">
        <v>1599</v>
      </c>
      <c r="I85" s="113"/>
      <c r="J85" s="6"/>
      <c r="K85" s="6"/>
      <c r="L85" s="6"/>
    </row>
    <row r="86" spans="1:12" x14ac:dyDescent="0.35">
      <c r="A86" s="6"/>
      <c r="B86" s="100" t="s">
        <v>293</v>
      </c>
      <c r="C86" s="101" t="s">
        <v>1597</v>
      </c>
      <c r="D86" s="101" t="s">
        <v>98</v>
      </c>
      <c r="E86" s="101" t="s">
        <v>119</v>
      </c>
      <c r="F86" s="102">
        <v>32051</v>
      </c>
      <c r="G86" s="101"/>
      <c r="H86" s="101">
        <v>0.01</v>
      </c>
      <c r="I86" s="113"/>
      <c r="J86" s="6"/>
      <c r="K86" s="6"/>
      <c r="L86" s="6"/>
    </row>
    <row r="87" spans="1:12" x14ac:dyDescent="0.35">
      <c r="A87" s="6"/>
      <c r="B87" s="100" t="s">
        <v>312</v>
      </c>
      <c r="C87" s="101" t="s">
        <v>1597</v>
      </c>
      <c r="D87" s="101" t="s">
        <v>98</v>
      </c>
      <c r="E87" s="101" t="s">
        <v>313</v>
      </c>
      <c r="F87" s="102">
        <v>32051</v>
      </c>
      <c r="G87" s="101">
        <v>5</v>
      </c>
      <c r="H87" s="101">
        <v>0.1</v>
      </c>
      <c r="I87" s="113"/>
      <c r="J87" s="6"/>
      <c r="K87" s="6"/>
      <c r="L87" s="6"/>
    </row>
    <row r="88" spans="1:12" ht="29" x14ac:dyDescent="0.35">
      <c r="A88" s="6"/>
      <c r="B88" s="100" t="s">
        <v>75</v>
      </c>
      <c r="C88" s="101" t="s">
        <v>1597</v>
      </c>
      <c r="D88" s="101" t="s">
        <v>98</v>
      </c>
      <c r="E88" s="101" t="s">
        <v>59</v>
      </c>
      <c r="F88" s="102">
        <v>32051</v>
      </c>
      <c r="G88" s="103" t="s">
        <v>1627</v>
      </c>
      <c r="H88" s="101">
        <v>0.1</v>
      </c>
      <c r="I88" s="113"/>
      <c r="J88" s="6"/>
      <c r="K88" s="6"/>
      <c r="L88" s="6"/>
    </row>
    <row r="89" spans="1:12" x14ac:dyDescent="0.35">
      <c r="A89" s="6"/>
      <c r="B89" s="100" t="s">
        <v>485</v>
      </c>
      <c r="C89" s="101" t="s">
        <v>1597</v>
      </c>
      <c r="D89" s="101" t="s">
        <v>98</v>
      </c>
      <c r="E89" s="101" t="s">
        <v>486</v>
      </c>
      <c r="F89" s="102">
        <v>32051</v>
      </c>
      <c r="G89" s="101" t="s">
        <v>1582</v>
      </c>
      <c r="H89" s="101">
        <v>0.1</v>
      </c>
      <c r="I89" s="113"/>
      <c r="J89" s="6"/>
      <c r="K89" s="6"/>
      <c r="L89" s="6"/>
    </row>
    <row r="90" spans="1:12" x14ac:dyDescent="0.35">
      <c r="A90" s="6"/>
      <c r="B90" s="100" t="s">
        <v>689</v>
      </c>
      <c r="C90" s="101" t="s">
        <v>1597</v>
      </c>
      <c r="D90" s="101" t="s">
        <v>98</v>
      </c>
      <c r="E90" s="101" t="s">
        <v>690</v>
      </c>
      <c r="F90" s="102">
        <v>32051</v>
      </c>
      <c r="G90" s="101">
        <v>9</v>
      </c>
      <c r="H90" s="101">
        <v>0.1</v>
      </c>
      <c r="I90" s="113"/>
      <c r="J90" s="6"/>
      <c r="K90" s="6"/>
      <c r="L90" s="6"/>
    </row>
    <row r="91" spans="1:12" x14ac:dyDescent="0.35">
      <c r="A91" s="6"/>
      <c r="B91" s="100" t="s">
        <v>712</v>
      </c>
      <c r="C91" s="101" t="s">
        <v>1598</v>
      </c>
      <c r="D91" s="101" t="s">
        <v>98</v>
      </c>
      <c r="E91" s="101" t="s">
        <v>119</v>
      </c>
      <c r="F91" s="102">
        <v>32051</v>
      </c>
      <c r="G91" s="101"/>
      <c r="H91" s="101" t="s">
        <v>1599</v>
      </c>
      <c r="I91" s="113"/>
      <c r="J91" s="6"/>
      <c r="K91" s="6"/>
      <c r="L91" s="6"/>
    </row>
    <row r="92" spans="1:12" x14ac:dyDescent="0.35">
      <c r="A92" s="6"/>
      <c r="B92" s="100" t="s">
        <v>719</v>
      </c>
      <c r="C92" s="101" t="s">
        <v>1597</v>
      </c>
      <c r="D92" s="101" t="s">
        <v>98</v>
      </c>
      <c r="E92" s="101" t="s">
        <v>64</v>
      </c>
      <c r="F92" s="102">
        <v>32051</v>
      </c>
      <c r="G92" s="101">
        <v>10</v>
      </c>
      <c r="H92" s="101">
        <v>0.1</v>
      </c>
      <c r="I92" s="113"/>
      <c r="J92" s="6"/>
      <c r="K92" s="6"/>
      <c r="L92" s="6"/>
    </row>
    <row r="93" spans="1:12" x14ac:dyDescent="0.35">
      <c r="A93" s="6"/>
      <c r="B93" s="100" t="s">
        <v>825</v>
      </c>
      <c r="C93" s="101" t="s">
        <v>1597</v>
      </c>
      <c r="D93" s="101" t="s">
        <v>98</v>
      </c>
      <c r="E93" s="101" t="s">
        <v>826</v>
      </c>
      <c r="F93" s="102">
        <v>32051</v>
      </c>
      <c r="G93" s="101">
        <v>0.4</v>
      </c>
      <c r="H93" s="101">
        <v>0.03</v>
      </c>
      <c r="I93" s="113"/>
      <c r="J93" s="6"/>
      <c r="K93" s="6"/>
      <c r="L93" s="6"/>
    </row>
    <row r="94" spans="1:12" x14ac:dyDescent="0.35">
      <c r="A94" s="6"/>
      <c r="B94" s="100" t="s">
        <v>829</v>
      </c>
      <c r="C94" s="101" t="s">
        <v>1597</v>
      </c>
      <c r="D94" s="101" t="s">
        <v>98</v>
      </c>
      <c r="E94" s="101" t="s">
        <v>119</v>
      </c>
      <c r="F94" s="102">
        <v>32051</v>
      </c>
      <c r="G94" s="101">
        <v>0.2</v>
      </c>
      <c r="H94" s="101">
        <v>0.03</v>
      </c>
      <c r="I94" s="113"/>
      <c r="J94" s="6"/>
      <c r="K94" s="6"/>
      <c r="L94" s="6"/>
    </row>
    <row r="95" spans="1:12" x14ac:dyDescent="0.35">
      <c r="A95" s="6"/>
      <c r="B95" s="100" t="s">
        <v>1670</v>
      </c>
      <c r="C95" s="101" t="s">
        <v>1597</v>
      </c>
      <c r="D95" s="101" t="s">
        <v>98</v>
      </c>
      <c r="E95" s="101" t="s">
        <v>1087</v>
      </c>
      <c r="F95" s="102">
        <v>32051</v>
      </c>
      <c r="G95" s="101"/>
      <c r="H95" s="101" t="s">
        <v>1599</v>
      </c>
      <c r="I95" s="113"/>
      <c r="J95" s="6"/>
      <c r="K95" s="6"/>
      <c r="L95" s="6"/>
    </row>
    <row r="96" spans="1:12" x14ac:dyDescent="0.35">
      <c r="A96" s="6"/>
      <c r="B96" s="100" t="s">
        <v>1095</v>
      </c>
      <c r="C96" s="101" t="s">
        <v>1597</v>
      </c>
      <c r="D96" s="101" t="s">
        <v>98</v>
      </c>
      <c r="E96" s="101" t="s">
        <v>119</v>
      </c>
      <c r="F96" s="102">
        <v>32051</v>
      </c>
      <c r="G96" s="101">
        <v>0.8</v>
      </c>
      <c r="H96" s="101">
        <v>0.1</v>
      </c>
      <c r="I96" s="113"/>
      <c r="J96" s="6"/>
      <c r="K96" s="6"/>
      <c r="L96" s="6"/>
    </row>
    <row r="97" spans="1:12" x14ac:dyDescent="0.35">
      <c r="A97" s="6"/>
      <c r="B97" s="100" t="s">
        <v>1096</v>
      </c>
      <c r="C97" s="101" t="s">
        <v>1597</v>
      </c>
      <c r="D97" s="101" t="s">
        <v>98</v>
      </c>
      <c r="E97" s="101" t="s">
        <v>1097</v>
      </c>
      <c r="F97" s="102">
        <v>32051</v>
      </c>
      <c r="G97" s="101">
        <v>0.4</v>
      </c>
      <c r="H97" s="101">
        <v>0.03</v>
      </c>
      <c r="I97" s="113"/>
      <c r="J97" s="6"/>
      <c r="K97" s="6"/>
      <c r="L97" s="6"/>
    </row>
    <row r="98" spans="1:12" x14ac:dyDescent="0.35">
      <c r="A98" s="6"/>
      <c r="B98" s="100" t="s">
        <v>1148</v>
      </c>
      <c r="C98" s="101" t="s">
        <v>1597</v>
      </c>
      <c r="D98" s="101" t="s">
        <v>98</v>
      </c>
      <c r="E98" s="101" t="s">
        <v>1149</v>
      </c>
      <c r="F98" s="102">
        <v>32051</v>
      </c>
      <c r="G98" s="101">
        <v>0.02</v>
      </c>
      <c r="H98" s="101">
        <v>0.01</v>
      </c>
      <c r="I98" s="113"/>
      <c r="J98" s="6"/>
      <c r="K98" s="6"/>
      <c r="L98" s="6"/>
    </row>
    <row r="99" spans="1:12" x14ac:dyDescent="0.35">
      <c r="A99" s="6"/>
      <c r="B99" s="100" t="s">
        <v>1150</v>
      </c>
      <c r="C99" s="101" t="s">
        <v>1597</v>
      </c>
      <c r="D99" s="101" t="s">
        <v>98</v>
      </c>
      <c r="E99" s="101" t="s">
        <v>1151</v>
      </c>
      <c r="F99" s="102">
        <v>32051</v>
      </c>
      <c r="G99" s="101">
        <v>0.04</v>
      </c>
      <c r="H99" s="101">
        <v>0.01</v>
      </c>
      <c r="I99" s="113"/>
      <c r="J99" s="6"/>
      <c r="K99" s="6"/>
      <c r="L99" s="6"/>
    </row>
    <row r="100" spans="1:12" x14ac:dyDescent="0.35">
      <c r="A100" s="6"/>
      <c r="B100" s="100" t="s">
        <v>1144</v>
      </c>
      <c r="C100" s="101" t="s">
        <v>1597</v>
      </c>
      <c r="D100" s="101" t="s">
        <v>98</v>
      </c>
      <c r="E100" s="101" t="s">
        <v>1145</v>
      </c>
      <c r="F100" s="102">
        <v>32051</v>
      </c>
      <c r="G100" s="101">
        <v>0.06</v>
      </c>
      <c r="H100" s="101">
        <v>0.03</v>
      </c>
      <c r="I100" s="113"/>
      <c r="J100" s="6"/>
      <c r="K100" s="6"/>
      <c r="L100" s="6"/>
    </row>
    <row r="101" spans="1:12" x14ac:dyDescent="0.35">
      <c r="A101" s="6"/>
      <c r="B101" s="100" t="s">
        <v>1158</v>
      </c>
      <c r="C101" s="101" t="s">
        <v>1597</v>
      </c>
      <c r="D101" s="101" t="s">
        <v>98</v>
      </c>
      <c r="E101" s="101" t="s">
        <v>1159</v>
      </c>
      <c r="F101" s="102">
        <v>32051</v>
      </c>
      <c r="G101" s="101">
        <v>0.03</v>
      </c>
      <c r="H101" s="101">
        <v>0.01</v>
      </c>
      <c r="I101" s="113"/>
      <c r="J101" s="6"/>
      <c r="K101" s="6"/>
      <c r="L101" s="6"/>
    </row>
    <row r="102" spans="1:12" x14ac:dyDescent="0.35">
      <c r="A102" s="6"/>
      <c r="B102" s="100" t="s">
        <v>1186</v>
      </c>
      <c r="C102" s="101" t="s">
        <v>1597</v>
      </c>
      <c r="D102" s="101" t="s">
        <v>98</v>
      </c>
      <c r="E102" s="101" t="s">
        <v>1187</v>
      </c>
      <c r="F102" s="102">
        <v>32051</v>
      </c>
      <c r="G102" s="101">
        <v>6.0000000000000001E-3</v>
      </c>
      <c r="H102" s="101">
        <v>0.01</v>
      </c>
      <c r="I102" s="113"/>
      <c r="J102" s="6"/>
      <c r="K102" s="6"/>
      <c r="L102" s="6"/>
    </row>
    <row r="103" spans="1:12" x14ac:dyDescent="0.35">
      <c r="A103" s="6"/>
      <c r="B103" s="100" t="s">
        <v>1198</v>
      </c>
      <c r="C103" s="101" t="s">
        <v>1597</v>
      </c>
      <c r="D103" s="101" t="s">
        <v>98</v>
      </c>
      <c r="E103" s="101" t="s">
        <v>1199</v>
      </c>
      <c r="F103" s="102">
        <v>32051</v>
      </c>
      <c r="G103" s="101">
        <v>0.3</v>
      </c>
      <c r="H103" s="101">
        <v>0.03</v>
      </c>
      <c r="I103" s="113"/>
      <c r="J103" s="6"/>
      <c r="K103" s="6"/>
      <c r="L103" s="6"/>
    </row>
    <row r="104" spans="1:12" x14ac:dyDescent="0.35">
      <c r="A104" s="6"/>
      <c r="B104" s="100" t="s">
        <v>354</v>
      </c>
      <c r="C104" s="101" t="s">
        <v>1597</v>
      </c>
      <c r="D104" s="101" t="s">
        <v>98</v>
      </c>
      <c r="E104" s="101" t="s">
        <v>355</v>
      </c>
      <c r="F104" s="102">
        <v>32143</v>
      </c>
      <c r="G104" s="101"/>
      <c r="H104" s="101" t="s">
        <v>1599</v>
      </c>
      <c r="I104" s="113"/>
      <c r="J104" s="6"/>
      <c r="K104" s="6"/>
      <c r="L104" s="6"/>
    </row>
    <row r="105" spans="1:12" x14ac:dyDescent="0.35">
      <c r="A105" s="6"/>
      <c r="B105" s="100" t="s">
        <v>584</v>
      </c>
      <c r="C105" s="101" t="s">
        <v>1597</v>
      </c>
      <c r="D105" s="101" t="s">
        <v>98</v>
      </c>
      <c r="E105" s="101" t="s">
        <v>585</v>
      </c>
      <c r="F105" s="102">
        <v>32143</v>
      </c>
      <c r="G105" s="101"/>
      <c r="H105" s="101" t="s">
        <v>1599</v>
      </c>
      <c r="I105" s="113"/>
      <c r="J105" s="6"/>
      <c r="K105" s="6"/>
      <c r="L105" s="6"/>
    </row>
    <row r="106" spans="1:12" x14ac:dyDescent="0.35">
      <c r="A106" s="6"/>
      <c r="B106" s="100" t="s">
        <v>621</v>
      </c>
      <c r="C106" s="101" t="s">
        <v>1597</v>
      </c>
      <c r="D106" s="101" t="s">
        <v>98</v>
      </c>
      <c r="E106" s="101" t="s">
        <v>622</v>
      </c>
      <c r="F106" s="102">
        <v>32143</v>
      </c>
      <c r="G106" s="101">
        <v>1E-3</v>
      </c>
      <c r="H106" s="101">
        <v>0.01</v>
      </c>
      <c r="I106" s="113"/>
      <c r="J106" s="6"/>
      <c r="K106" s="6"/>
      <c r="L106" s="6"/>
    </row>
    <row r="107" spans="1:12" x14ac:dyDescent="0.35">
      <c r="A107" s="6"/>
      <c r="B107" s="100" t="s">
        <v>1328</v>
      </c>
      <c r="C107" s="101" t="s">
        <v>1597</v>
      </c>
      <c r="D107" s="101" t="s">
        <v>98</v>
      </c>
      <c r="E107" s="101" t="s">
        <v>1329</v>
      </c>
      <c r="F107" s="102">
        <v>32143</v>
      </c>
      <c r="G107" s="101">
        <v>0.3</v>
      </c>
      <c r="H107" s="101">
        <v>0.03</v>
      </c>
      <c r="I107" s="113"/>
      <c r="J107" s="6"/>
      <c r="K107" s="6"/>
      <c r="L107" s="6"/>
    </row>
    <row r="108" spans="1:12" x14ac:dyDescent="0.35">
      <c r="A108" s="6"/>
      <c r="B108" s="100" t="s">
        <v>658</v>
      </c>
      <c r="C108" s="101" t="s">
        <v>1597</v>
      </c>
      <c r="D108" s="101" t="s">
        <v>98</v>
      </c>
      <c r="E108" s="101" t="s">
        <v>659</v>
      </c>
      <c r="F108" s="102">
        <v>32143</v>
      </c>
      <c r="G108" s="101">
        <v>30</v>
      </c>
      <c r="H108" s="101">
        <v>0.1</v>
      </c>
      <c r="I108" s="113"/>
      <c r="J108" s="6"/>
      <c r="K108" s="6"/>
      <c r="L108" s="6"/>
    </row>
    <row r="109" spans="1:12" x14ac:dyDescent="0.35">
      <c r="A109" s="6"/>
      <c r="B109" s="100" t="s">
        <v>771</v>
      </c>
      <c r="C109" s="101" t="s">
        <v>1597</v>
      </c>
      <c r="D109" s="101" t="s">
        <v>98</v>
      </c>
      <c r="E109" s="101" t="s">
        <v>772</v>
      </c>
      <c r="F109" s="102">
        <v>32143</v>
      </c>
      <c r="G109" s="101">
        <v>0.3</v>
      </c>
      <c r="H109" s="101">
        <v>0.03</v>
      </c>
      <c r="I109" s="113"/>
      <c r="J109" s="6"/>
      <c r="K109" s="6"/>
      <c r="L109" s="6"/>
    </row>
    <row r="110" spans="1:12" x14ac:dyDescent="0.35">
      <c r="A110" s="6"/>
      <c r="B110" s="100" t="s">
        <v>1437</v>
      </c>
      <c r="C110" s="101" t="s">
        <v>1597</v>
      </c>
      <c r="D110" s="101" t="s">
        <v>98</v>
      </c>
      <c r="E110" s="101" t="s">
        <v>1438</v>
      </c>
      <c r="F110" s="102">
        <v>32143</v>
      </c>
      <c r="G110" s="101">
        <v>5.0000000000000004E-6</v>
      </c>
      <c r="H110" s="101">
        <v>0.01</v>
      </c>
      <c r="I110" s="113"/>
      <c r="J110" s="6"/>
      <c r="K110" s="6"/>
      <c r="L110" s="6"/>
    </row>
    <row r="111" spans="1:12" x14ac:dyDescent="0.35">
      <c r="A111" s="6"/>
      <c r="B111" s="100" t="s">
        <v>1507</v>
      </c>
      <c r="C111" s="101" t="s">
        <v>1597</v>
      </c>
      <c r="D111" s="101" t="s">
        <v>98</v>
      </c>
      <c r="E111" s="101" t="s">
        <v>1508</v>
      </c>
      <c r="F111" s="102">
        <v>32143</v>
      </c>
      <c r="G111" s="101">
        <v>10</v>
      </c>
      <c r="H111" s="101">
        <v>0.1</v>
      </c>
      <c r="I111" s="113"/>
      <c r="J111" s="6"/>
      <c r="K111" s="6"/>
      <c r="L111" s="6"/>
    </row>
    <row r="112" spans="1:12" x14ac:dyDescent="0.35">
      <c r="A112" s="6"/>
      <c r="B112" s="100" t="s">
        <v>502</v>
      </c>
      <c r="C112" s="101" t="s">
        <v>1597</v>
      </c>
      <c r="D112" s="101" t="s">
        <v>98</v>
      </c>
      <c r="E112" s="101" t="s">
        <v>503</v>
      </c>
      <c r="F112" s="102">
        <v>32143</v>
      </c>
      <c r="G112" s="101">
        <v>50</v>
      </c>
      <c r="H112" s="101">
        <v>0.1</v>
      </c>
      <c r="I112" s="113"/>
      <c r="J112" s="6"/>
      <c r="K112" s="6"/>
      <c r="L112" s="6"/>
    </row>
    <row r="113" spans="1:12" x14ac:dyDescent="0.35">
      <c r="A113" s="6"/>
      <c r="B113" s="100" t="s">
        <v>507</v>
      </c>
      <c r="C113" s="101" t="s">
        <v>1597</v>
      </c>
      <c r="D113" s="101" t="s">
        <v>98</v>
      </c>
      <c r="E113" s="101" t="s">
        <v>39</v>
      </c>
      <c r="F113" s="102">
        <v>32143</v>
      </c>
      <c r="G113" s="101">
        <v>0.2</v>
      </c>
      <c r="H113" s="101">
        <v>0.03</v>
      </c>
      <c r="I113" s="113"/>
      <c r="J113" s="6"/>
      <c r="K113" s="6"/>
      <c r="L113" s="6"/>
    </row>
    <row r="114" spans="1:12" x14ac:dyDescent="0.35">
      <c r="A114" s="6"/>
      <c r="B114" s="100" t="s">
        <v>971</v>
      </c>
      <c r="C114" s="101" t="s">
        <v>1597</v>
      </c>
      <c r="D114" s="101" t="s">
        <v>98</v>
      </c>
      <c r="E114" s="101" t="s">
        <v>972</v>
      </c>
      <c r="F114" s="102">
        <v>32143</v>
      </c>
      <c r="G114" s="101">
        <v>2.8000000000000001E-2</v>
      </c>
      <c r="H114" s="101">
        <v>0.01</v>
      </c>
      <c r="I114" s="113"/>
      <c r="J114" s="6"/>
      <c r="K114" s="6"/>
      <c r="L114" s="6"/>
    </row>
    <row r="115" spans="1:12" x14ac:dyDescent="0.35">
      <c r="A115" s="6"/>
      <c r="B115" s="100" t="s">
        <v>1138</v>
      </c>
      <c r="C115" s="101" t="s">
        <v>1597</v>
      </c>
      <c r="D115" s="101" t="s">
        <v>98</v>
      </c>
      <c r="E115" s="101" t="s">
        <v>1139</v>
      </c>
      <c r="F115" s="102">
        <v>32143</v>
      </c>
      <c r="G115" s="101"/>
      <c r="H115" s="101" t="s">
        <v>1599</v>
      </c>
      <c r="I115" s="113"/>
      <c r="J115" s="6"/>
      <c r="K115" s="6"/>
      <c r="L115" s="6"/>
    </row>
    <row r="116" spans="1:12" x14ac:dyDescent="0.35">
      <c r="A116" s="6"/>
      <c r="B116" s="100" t="s">
        <v>554</v>
      </c>
      <c r="C116" s="101" t="s">
        <v>1597</v>
      </c>
      <c r="D116" s="101" t="s">
        <v>98</v>
      </c>
      <c r="E116" s="101" t="s">
        <v>555</v>
      </c>
      <c r="F116" s="102">
        <v>32143</v>
      </c>
      <c r="G116" s="101"/>
      <c r="H116" s="101" t="s">
        <v>1599</v>
      </c>
      <c r="I116" s="113"/>
      <c r="J116" s="6"/>
      <c r="K116" s="6"/>
      <c r="L116" s="6"/>
    </row>
    <row r="117" spans="1:12" x14ac:dyDescent="0.35">
      <c r="A117" s="6"/>
      <c r="B117" s="100" t="s">
        <v>600</v>
      </c>
      <c r="C117" s="101" t="s">
        <v>1597</v>
      </c>
      <c r="D117" s="101" t="s">
        <v>98</v>
      </c>
      <c r="E117" s="101" t="s">
        <v>601</v>
      </c>
      <c r="F117" s="102">
        <v>32143</v>
      </c>
      <c r="G117" s="101">
        <v>0.15</v>
      </c>
      <c r="H117" s="101">
        <v>0.03</v>
      </c>
      <c r="I117" s="113"/>
      <c r="J117" s="6"/>
      <c r="K117" s="6"/>
      <c r="L117" s="6"/>
    </row>
    <row r="118" spans="1:12" x14ac:dyDescent="0.35">
      <c r="A118" s="6"/>
      <c r="B118" s="100" t="s">
        <v>611</v>
      </c>
      <c r="C118" s="101" t="s">
        <v>1597</v>
      </c>
      <c r="D118" s="101" t="s">
        <v>98</v>
      </c>
      <c r="E118" s="101" t="s">
        <v>612</v>
      </c>
      <c r="F118" s="102">
        <v>32143</v>
      </c>
      <c r="G118" s="101">
        <v>4.3999999999999997E-2</v>
      </c>
      <c r="H118" s="101">
        <v>0.01</v>
      </c>
      <c r="I118" s="113"/>
      <c r="J118" s="6"/>
      <c r="K118" s="6"/>
      <c r="L118" s="6"/>
    </row>
    <row r="119" spans="1:12" x14ac:dyDescent="0.35">
      <c r="A119" s="6"/>
      <c r="B119" s="100" t="s">
        <v>506</v>
      </c>
      <c r="C119" s="101" t="s">
        <v>1597</v>
      </c>
      <c r="D119" s="101" t="s">
        <v>98</v>
      </c>
      <c r="E119" s="101" t="s">
        <v>16</v>
      </c>
      <c r="F119" s="102">
        <v>32143</v>
      </c>
      <c r="G119" s="101">
        <v>5</v>
      </c>
      <c r="H119" s="101">
        <v>0.1</v>
      </c>
      <c r="I119" s="113"/>
      <c r="J119" s="6"/>
      <c r="K119" s="6"/>
      <c r="L119" s="6"/>
    </row>
    <row r="120" spans="1:12" x14ac:dyDescent="0.35">
      <c r="A120" s="6"/>
      <c r="B120" s="100" t="s">
        <v>992</v>
      </c>
      <c r="C120" s="101" t="s">
        <v>1597</v>
      </c>
      <c r="D120" s="101" t="s">
        <v>98</v>
      </c>
      <c r="E120" s="101" t="s">
        <v>10</v>
      </c>
      <c r="F120" s="102">
        <v>32143</v>
      </c>
      <c r="G120" s="101">
        <v>0.4</v>
      </c>
      <c r="H120" s="101">
        <v>0.03</v>
      </c>
      <c r="I120" s="113"/>
      <c r="J120" s="6"/>
      <c r="K120" s="6"/>
      <c r="L120" s="6"/>
    </row>
    <row r="121" spans="1:12" x14ac:dyDescent="0.35">
      <c r="A121" s="6"/>
      <c r="B121" s="100" t="s">
        <v>993</v>
      </c>
      <c r="C121" s="101" t="s">
        <v>1597</v>
      </c>
      <c r="D121" s="101" t="s">
        <v>98</v>
      </c>
      <c r="E121" s="101" t="s">
        <v>994</v>
      </c>
      <c r="F121" s="102">
        <v>32143</v>
      </c>
      <c r="G121" s="101">
        <v>0.6</v>
      </c>
      <c r="H121" s="101">
        <v>0.1</v>
      </c>
      <c r="I121" s="113"/>
      <c r="J121" s="6"/>
      <c r="K121" s="6"/>
      <c r="L121" s="6"/>
    </row>
    <row r="122" spans="1:12" x14ac:dyDescent="0.35">
      <c r="A122" s="6"/>
      <c r="B122" s="100" t="s">
        <v>364</v>
      </c>
      <c r="C122" s="101" t="s">
        <v>1597</v>
      </c>
      <c r="D122" s="101" t="s">
        <v>98</v>
      </c>
      <c r="E122" s="101" t="s">
        <v>365</v>
      </c>
      <c r="F122" s="102">
        <v>32143</v>
      </c>
      <c r="G122" s="101">
        <v>40</v>
      </c>
      <c r="H122" s="101">
        <v>0.1</v>
      </c>
      <c r="I122" s="113"/>
      <c r="J122" s="6"/>
      <c r="K122" s="6"/>
      <c r="L122" s="6"/>
    </row>
    <row r="123" spans="1:12" x14ac:dyDescent="0.35">
      <c r="A123" s="6"/>
      <c r="B123" s="100" t="s">
        <v>605</v>
      </c>
      <c r="C123" s="101" t="s">
        <v>1597</v>
      </c>
      <c r="D123" s="101" t="s">
        <v>98</v>
      </c>
      <c r="E123" s="101" t="s">
        <v>606</v>
      </c>
      <c r="F123" s="102">
        <v>32143</v>
      </c>
      <c r="G123" s="101">
        <v>0.2</v>
      </c>
      <c r="H123" s="101">
        <v>0.03</v>
      </c>
      <c r="I123" s="113"/>
      <c r="J123" s="6"/>
      <c r="K123" s="6"/>
      <c r="L123" s="6"/>
    </row>
    <row r="124" spans="1:12" x14ac:dyDescent="0.35">
      <c r="A124" s="6"/>
      <c r="B124" s="100" t="s">
        <v>524</v>
      </c>
      <c r="C124" s="101" t="s">
        <v>1597</v>
      </c>
      <c r="D124" s="101" t="s">
        <v>98</v>
      </c>
      <c r="E124" s="101" t="s">
        <v>525</v>
      </c>
      <c r="F124" s="102">
        <v>32143</v>
      </c>
      <c r="G124" s="101" t="s">
        <v>526</v>
      </c>
      <c r="H124" s="101">
        <v>0.01</v>
      </c>
      <c r="I124" s="113"/>
      <c r="J124" s="6"/>
      <c r="K124" s="6"/>
      <c r="L124" s="6"/>
    </row>
    <row r="125" spans="1:12" x14ac:dyDescent="0.35">
      <c r="A125" s="6"/>
      <c r="B125" s="100" t="s">
        <v>118</v>
      </c>
      <c r="C125" s="101" t="s">
        <v>1597</v>
      </c>
      <c r="D125" s="101" t="s">
        <v>98</v>
      </c>
      <c r="E125" s="101" t="s">
        <v>119</v>
      </c>
      <c r="F125" s="102">
        <v>32143</v>
      </c>
      <c r="G125" s="101"/>
      <c r="H125" s="101" t="s">
        <v>1599</v>
      </c>
      <c r="I125" s="113"/>
      <c r="J125" s="6"/>
      <c r="K125" s="6"/>
      <c r="L125" s="6"/>
    </row>
    <row r="126" spans="1:12" x14ac:dyDescent="0.35">
      <c r="A126" s="6"/>
      <c r="B126" s="100" t="s">
        <v>1334</v>
      </c>
      <c r="C126" s="101" t="s">
        <v>1597</v>
      </c>
      <c r="D126" s="101" t="s">
        <v>98</v>
      </c>
      <c r="E126" s="101" t="s">
        <v>1335</v>
      </c>
      <c r="F126" s="102">
        <v>32143</v>
      </c>
      <c r="G126" s="101">
        <v>0.05</v>
      </c>
      <c r="H126" s="101">
        <v>0.01</v>
      </c>
      <c r="I126" s="113"/>
      <c r="J126" s="6"/>
      <c r="K126" s="6"/>
      <c r="L126" s="6"/>
    </row>
    <row r="127" spans="1:12" x14ac:dyDescent="0.35">
      <c r="A127" s="6"/>
      <c r="B127" s="100" t="s">
        <v>336</v>
      </c>
      <c r="C127" s="101" t="s">
        <v>1597</v>
      </c>
      <c r="D127" s="101" t="s">
        <v>98</v>
      </c>
      <c r="E127" s="101" t="s">
        <v>337</v>
      </c>
      <c r="F127" s="102">
        <v>32143</v>
      </c>
      <c r="G127" s="101">
        <v>0.04</v>
      </c>
      <c r="H127" s="101">
        <v>0.01</v>
      </c>
      <c r="I127" s="113"/>
      <c r="J127" s="6"/>
      <c r="K127" s="6"/>
      <c r="L127" s="6"/>
    </row>
    <row r="128" spans="1:12" x14ac:dyDescent="0.35">
      <c r="A128" s="6"/>
      <c r="B128" s="100" t="s">
        <v>442</v>
      </c>
      <c r="C128" s="101" t="s">
        <v>1597</v>
      </c>
      <c r="D128" s="101" t="s">
        <v>98</v>
      </c>
      <c r="E128" s="101" t="s">
        <v>443</v>
      </c>
      <c r="F128" s="102">
        <v>32143</v>
      </c>
      <c r="G128" s="101">
        <v>3</v>
      </c>
      <c r="H128" s="101">
        <v>0.1</v>
      </c>
      <c r="I128" s="113"/>
      <c r="J128" s="6"/>
      <c r="K128" s="6"/>
      <c r="L128" s="6"/>
    </row>
    <row r="129" spans="1:12" x14ac:dyDescent="0.35">
      <c r="A129" s="6"/>
      <c r="B129" s="100" t="s">
        <v>446</v>
      </c>
      <c r="C129" s="101" t="s">
        <v>1597</v>
      </c>
      <c r="D129" s="101" t="s">
        <v>98</v>
      </c>
      <c r="E129" s="101" t="s">
        <v>447</v>
      </c>
      <c r="F129" s="102">
        <v>32143</v>
      </c>
      <c r="G129" s="101"/>
      <c r="H129" s="101" t="s">
        <v>1599</v>
      </c>
      <c r="I129" s="113"/>
      <c r="J129" s="6"/>
      <c r="K129" s="6"/>
      <c r="L129" s="6"/>
    </row>
    <row r="130" spans="1:12" x14ac:dyDescent="0.35">
      <c r="A130" s="6"/>
      <c r="B130" s="100" t="s">
        <v>471</v>
      </c>
      <c r="C130" s="101" t="s">
        <v>1597</v>
      </c>
      <c r="D130" s="101" t="s">
        <v>98</v>
      </c>
      <c r="E130" s="101" t="s">
        <v>1723</v>
      </c>
      <c r="F130" s="102">
        <v>32143</v>
      </c>
      <c r="G130" s="101">
        <v>0.01</v>
      </c>
      <c r="H130" s="101">
        <v>0.01</v>
      </c>
      <c r="I130" s="113"/>
      <c r="J130" s="6"/>
      <c r="K130" s="6"/>
      <c r="L130" s="6"/>
    </row>
    <row r="131" spans="1:12" x14ac:dyDescent="0.35">
      <c r="A131" s="6"/>
      <c r="B131" s="100" t="s">
        <v>478</v>
      </c>
      <c r="C131" s="101" t="s">
        <v>1597</v>
      </c>
      <c r="D131" s="101" t="s">
        <v>98</v>
      </c>
      <c r="E131" s="101" t="s">
        <v>479</v>
      </c>
      <c r="F131" s="102">
        <v>32143</v>
      </c>
      <c r="G131" s="101"/>
      <c r="H131" s="101" t="s">
        <v>1599</v>
      </c>
      <c r="I131" s="113"/>
      <c r="J131" s="6"/>
      <c r="K131" s="6"/>
      <c r="L131" s="6"/>
    </row>
    <row r="132" spans="1:12" x14ac:dyDescent="0.35">
      <c r="A132" s="6"/>
      <c r="B132" s="100" t="s">
        <v>582</v>
      </c>
      <c r="C132" s="101" t="s">
        <v>1597</v>
      </c>
      <c r="D132" s="101" t="s">
        <v>98</v>
      </c>
      <c r="E132" s="101" t="s">
        <v>12</v>
      </c>
      <c r="F132" s="102">
        <v>32143</v>
      </c>
      <c r="G132" s="101">
        <v>310</v>
      </c>
      <c r="H132" s="101">
        <v>0.1</v>
      </c>
      <c r="I132" s="113"/>
      <c r="J132" s="6"/>
      <c r="K132" s="6"/>
      <c r="L132" s="6"/>
    </row>
    <row r="133" spans="1:12" x14ac:dyDescent="0.35">
      <c r="A133" s="6"/>
      <c r="B133" s="100" t="s">
        <v>514</v>
      </c>
      <c r="C133" s="101" t="s">
        <v>1597</v>
      </c>
      <c r="D133" s="101" t="s">
        <v>98</v>
      </c>
      <c r="E133" s="101" t="s">
        <v>515</v>
      </c>
      <c r="F133" s="102">
        <v>32143</v>
      </c>
      <c r="G133" s="101"/>
      <c r="H133" s="101" t="s">
        <v>1599</v>
      </c>
      <c r="I133" s="113"/>
      <c r="J133" s="6"/>
      <c r="K133" s="6"/>
      <c r="L133" s="6"/>
    </row>
    <row r="134" spans="1:12" x14ac:dyDescent="0.35">
      <c r="A134" s="6"/>
      <c r="B134" s="100" t="s">
        <v>521</v>
      </c>
      <c r="C134" s="101" t="s">
        <v>1597</v>
      </c>
      <c r="D134" s="101" t="s">
        <v>98</v>
      </c>
      <c r="E134" s="101" t="s">
        <v>24</v>
      </c>
      <c r="F134" s="102">
        <v>32143</v>
      </c>
      <c r="G134" s="101">
        <v>0.2</v>
      </c>
      <c r="H134" s="101">
        <v>0.03</v>
      </c>
      <c r="I134" s="113"/>
      <c r="J134" s="6"/>
      <c r="K134" s="6"/>
      <c r="L134" s="6"/>
    </row>
    <row r="135" spans="1:12" x14ac:dyDescent="0.35">
      <c r="A135" s="6"/>
      <c r="B135" s="100" t="s">
        <v>516</v>
      </c>
      <c r="C135" s="101" t="s">
        <v>1597</v>
      </c>
      <c r="D135" s="101" t="s">
        <v>98</v>
      </c>
      <c r="E135" s="101" t="s">
        <v>517</v>
      </c>
      <c r="F135" s="102">
        <v>32143</v>
      </c>
      <c r="G135" s="101"/>
      <c r="H135" s="101" t="s">
        <v>1599</v>
      </c>
      <c r="I135" s="113"/>
      <c r="J135" s="6"/>
      <c r="K135" s="6"/>
      <c r="L135" s="6"/>
    </row>
    <row r="136" spans="1:12" x14ac:dyDescent="0.35">
      <c r="A136" s="6"/>
      <c r="B136" s="100" t="s">
        <v>527</v>
      </c>
      <c r="C136" s="101" t="s">
        <v>1597</v>
      </c>
      <c r="D136" s="101" t="s">
        <v>98</v>
      </c>
      <c r="E136" s="101" t="s">
        <v>528</v>
      </c>
      <c r="F136" s="102">
        <v>32143</v>
      </c>
      <c r="G136" s="101"/>
      <c r="H136" s="101" t="s">
        <v>1599</v>
      </c>
      <c r="I136" s="113"/>
      <c r="J136" s="6"/>
      <c r="K136" s="6"/>
      <c r="L136" s="6"/>
    </row>
    <row r="137" spans="1:12" x14ac:dyDescent="0.35">
      <c r="A137" s="6"/>
      <c r="B137" s="100" t="s">
        <v>529</v>
      </c>
      <c r="C137" s="101" t="s">
        <v>1597</v>
      </c>
      <c r="D137" s="101" t="s">
        <v>98</v>
      </c>
      <c r="E137" s="101" t="s">
        <v>530</v>
      </c>
      <c r="F137" s="102">
        <v>32143</v>
      </c>
      <c r="G137" s="101" t="s">
        <v>531</v>
      </c>
      <c r="H137" s="101">
        <v>0.01</v>
      </c>
      <c r="I137" s="113"/>
      <c r="J137" s="6"/>
      <c r="K137" s="6"/>
      <c r="L137" s="6"/>
    </row>
    <row r="138" spans="1:12" x14ac:dyDescent="0.35">
      <c r="A138" s="6"/>
      <c r="B138" s="100" t="s">
        <v>532</v>
      </c>
      <c r="C138" s="101" t="s">
        <v>1597</v>
      </c>
      <c r="D138" s="101" t="s">
        <v>98</v>
      </c>
      <c r="E138" s="101" t="s">
        <v>533</v>
      </c>
      <c r="F138" s="102">
        <v>32143</v>
      </c>
      <c r="G138" s="101" t="s">
        <v>534</v>
      </c>
      <c r="H138" s="101">
        <v>0.01</v>
      </c>
      <c r="I138" s="113"/>
      <c r="J138" s="6"/>
      <c r="K138" s="6"/>
      <c r="L138" s="6"/>
    </row>
    <row r="139" spans="1:12" x14ac:dyDescent="0.35">
      <c r="A139" s="6"/>
      <c r="B139" s="100" t="s">
        <v>535</v>
      </c>
      <c r="C139" s="101" t="s">
        <v>1597</v>
      </c>
      <c r="D139" s="101" t="s">
        <v>98</v>
      </c>
      <c r="E139" s="101" t="s">
        <v>536</v>
      </c>
      <c r="F139" s="102">
        <v>32143</v>
      </c>
      <c r="G139" s="101"/>
      <c r="H139" s="101" t="s">
        <v>1599</v>
      </c>
      <c r="I139" s="113"/>
      <c r="J139" s="6"/>
      <c r="K139" s="6"/>
      <c r="L139" s="6"/>
    </row>
    <row r="140" spans="1:12" x14ac:dyDescent="0.35">
      <c r="A140" s="6"/>
      <c r="B140" s="100" t="s">
        <v>577</v>
      </c>
      <c r="C140" s="101" t="s">
        <v>1597</v>
      </c>
      <c r="D140" s="101" t="s">
        <v>98</v>
      </c>
      <c r="E140" s="101" t="s">
        <v>578</v>
      </c>
      <c r="F140" s="102">
        <v>32143</v>
      </c>
      <c r="G140" s="101"/>
      <c r="H140" s="101" t="s">
        <v>1599</v>
      </c>
      <c r="I140" s="113"/>
      <c r="J140" s="6"/>
      <c r="K140" s="6"/>
      <c r="L140" s="6"/>
    </row>
    <row r="141" spans="1:12" x14ac:dyDescent="0.35">
      <c r="A141" s="6"/>
      <c r="B141" s="100" t="s">
        <v>587</v>
      </c>
      <c r="C141" s="101" t="s">
        <v>1597</v>
      </c>
      <c r="D141" s="101" t="s">
        <v>98</v>
      </c>
      <c r="E141" s="101" t="s">
        <v>43</v>
      </c>
      <c r="F141" s="102">
        <v>32143</v>
      </c>
      <c r="G141" s="101"/>
      <c r="H141" s="101" t="s">
        <v>1599</v>
      </c>
      <c r="I141" s="113"/>
      <c r="J141" s="6"/>
      <c r="K141" s="6"/>
      <c r="L141" s="6"/>
    </row>
    <row r="142" spans="1:12" x14ac:dyDescent="0.35">
      <c r="A142" s="6"/>
      <c r="B142" s="100" t="s">
        <v>593</v>
      </c>
      <c r="C142" s="101" t="s">
        <v>1597</v>
      </c>
      <c r="D142" s="101" t="s">
        <v>98</v>
      </c>
      <c r="E142" s="101" t="s">
        <v>594</v>
      </c>
      <c r="F142" s="102">
        <v>32143</v>
      </c>
      <c r="G142" s="101">
        <v>20</v>
      </c>
      <c r="H142" s="101">
        <v>0.1</v>
      </c>
      <c r="I142" s="113"/>
      <c r="J142" s="6"/>
      <c r="K142" s="6"/>
      <c r="L142" s="6"/>
    </row>
    <row r="143" spans="1:12" x14ac:dyDescent="0.35">
      <c r="A143" s="6"/>
      <c r="B143" s="100" t="s">
        <v>625</v>
      </c>
      <c r="C143" s="101" t="s">
        <v>1597</v>
      </c>
      <c r="D143" s="101" t="s">
        <v>98</v>
      </c>
      <c r="E143" s="101" t="s">
        <v>45</v>
      </c>
      <c r="F143" s="102">
        <v>32143</v>
      </c>
      <c r="G143" s="101"/>
      <c r="H143" s="101" t="s">
        <v>1599</v>
      </c>
      <c r="I143" s="113"/>
      <c r="J143" s="6"/>
      <c r="K143" s="6"/>
      <c r="L143" s="6"/>
    </row>
    <row r="144" spans="1:12" x14ac:dyDescent="0.35">
      <c r="A144" s="6"/>
      <c r="B144" s="100" t="s">
        <v>616</v>
      </c>
      <c r="C144" s="101" t="s">
        <v>1597</v>
      </c>
      <c r="D144" s="101" t="s">
        <v>98</v>
      </c>
      <c r="E144" s="101" t="s">
        <v>617</v>
      </c>
      <c r="F144" s="102">
        <v>32143</v>
      </c>
      <c r="G144" s="101">
        <v>0.05</v>
      </c>
      <c r="H144" s="101">
        <v>0.01</v>
      </c>
      <c r="I144" s="113"/>
      <c r="J144" s="6"/>
      <c r="K144" s="6"/>
      <c r="L144" s="6"/>
    </row>
    <row r="145" spans="1:12" x14ac:dyDescent="0.35">
      <c r="A145" s="6"/>
      <c r="B145" s="100" t="s">
        <v>660</v>
      </c>
      <c r="C145" s="101" t="s">
        <v>1597</v>
      </c>
      <c r="D145" s="101" t="s">
        <v>98</v>
      </c>
      <c r="E145" s="101" t="s">
        <v>661</v>
      </c>
      <c r="F145" s="102">
        <v>32143</v>
      </c>
      <c r="G145" s="101"/>
      <c r="H145" s="101" t="s">
        <v>1599</v>
      </c>
      <c r="I145" s="113"/>
      <c r="J145" s="6"/>
      <c r="K145" s="6"/>
      <c r="L145" s="6"/>
    </row>
    <row r="146" spans="1:12" x14ac:dyDescent="0.35">
      <c r="A146" s="6"/>
      <c r="B146" s="100" t="s">
        <v>662</v>
      </c>
      <c r="C146" s="101" t="s">
        <v>1597</v>
      </c>
      <c r="D146" s="101" t="s">
        <v>98</v>
      </c>
      <c r="E146" s="101" t="s">
        <v>663</v>
      </c>
      <c r="F146" s="102">
        <v>32143</v>
      </c>
      <c r="G146" s="101"/>
      <c r="H146" s="101" t="s">
        <v>1599</v>
      </c>
      <c r="I146" s="113"/>
      <c r="J146" s="6"/>
      <c r="K146" s="6"/>
      <c r="L146" s="6"/>
    </row>
    <row r="147" spans="1:12" x14ac:dyDescent="0.35">
      <c r="A147" s="6"/>
      <c r="B147" s="100" t="s">
        <v>664</v>
      </c>
      <c r="C147" s="101" t="s">
        <v>1597</v>
      </c>
      <c r="D147" s="101" t="s">
        <v>98</v>
      </c>
      <c r="E147" s="101" t="s">
        <v>47</v>
      </c>
      <c r="F147" s="102">
        <v>32143</v>
      </c>
      <c r="G147" s="101">
        <v>0.09</v>
      </c>
      <c r="H147" s="101">
        <v>0.03</v>
      </c>
      <c r="I147" s="113"/>
      <c r="J147" s="6"/>
      <c r="K147" s="6"/>
      <c r="L147" s="6"/>
    </row>
    <row r="148" spans="1:12" x14ac:dyDescent="0.35">
      <c r="A148" s="6"/>
      <c r="B148" s="100" t="s">
        <v>665</v>
      </c>
      <c r="C148" s="101" t="s">
        <v>1597</v>
      </c>
      <c r="D148" s="101" t="s">
        <v>98</v>
      </c>
      <c r="E148" s="101" t="s">
        <v>666</v>
      </c>
      <c r="F148" s="102">
        <v>32143</v>
      </c>
      <c r="G148" s="101">
        <v>0.09</v>
      </c>
      <c r="H148" s="101">
        <v>0.03</v>
      </c>
      <c r="I148" s="113"/>
      <c r="J148" s="6"/>
      <c r="K148" s="6"/>
      <c r="L148" s="6"/>
    </row>
    <row r="149" spans="1:12" x14ac:dyDescent="0.35">
      <c r="A149" s="6"/>
      <c r="B149" s="100" t="s">
        <v>696</v>
      </c>
      <c r="C149" s="101" t="s">
        <v>1597</v>
      </c>
      <c r="D149" s="101" t="s">
        <v>98</v>
      </c>
      <c r="E149" s="101" t="s">
        <v>697</v>
      </c>
      <c r="F149" s="102">
        <v>32143</v>
      </c>
      <c r="G149" s="101">
        <v>0.02</v>
      </c>
      <c r="H149" s="101">
        <v>0.01</v>
      </c>
      <c r="I149" s="113"/>
      <c r="J149" s="6"/>
      <c r="K149" s="6"/>
      <c r="L149" s="6"/>
    </row>
    <row r="150" spans="1:12" x14ac:dyDescent="0.35">
      <c r="A150" s="6"/>
      <c r="B150" s="100" t="s">
        <v>702</v>
      </c>
      <c r="C150" s="101" t="s">
        <v>1597</v>
      </c>
      <c r="D150" s="101" t="s">
        <v>98</v>
      </c>
      <c r="E150" s="101" t="s">
        <v>703</v>
      </c>
      <c r="F150" s="102">
        <v>32143</v>
      </c>
      <c r="G150" s="101"/>
      <c r="H150" s="101" t="s">
        <v>1599</v>
      </c>
      <c r="I150" s="113"/>
      <c r="J150" s="6"/>
      <c r="K150" s="6"/>
      <c r="L150" s="6"/>
    </row>
    <row r="151" spans="1:12" x14ac:dyDescent="0.35">
      <c r="A151" s="6"/>
      <c r="B151" s="100" t="s">
        <v>705</v>
      </c>
      <c r="C151" s="101" t="s">
        <v>1597</v>
      </c>
      <c r="D151" s="101" t="s">
        <v>98</v>
      </c>
      <c r="E151" s="101" t="s">
        <v>706</v>
      </c>
      <c r="F151" s="102">
        <v>32143</v>
      </c>
      <c r="G151" s="101"/>
      <c r="H151" s="101" t="s">
        <v>1599</v>
      </c>
      <c r="I151" s="113"/>
      <c r="J151" s="6"/>
      <c r="K151" s="6"/>
      <c r="L151" s="6"/>
    </row>
    <row r="152" spans="1:12" x14ac:dyDescent="0.35">
      <c r="A152" s="6"/>
      <c r="B152" s="100" t="s">
        <v>735</v>
      </c>
      <c r="C152" s="101" t="s">
        <v>1597</v>
      </c>
      <c r="D152" s="101" t="s">
        <v>98</v>
      </c>
      <c r="E152" s="101" t="s">
        <v>736</v>
      </c>
      <c r="F152" s="102">
        <v>32143</v>
      </c>
      <c r="G152" s="101"/>
      <c r="H152" s="101" t="s">
        <v>1599</v>
      </c>
      <c r="I152" s="113"/>
      <c r="J152" s="6"/>
      <c r="K152" s="6"/>
      <c r="L152" s="6"/>
    </row>
    <row r="153" spans="1:12" x14ac:dyDescent="0.35">
      <c r="A153" s="6"/>
      <c r="B153" s="100" t="s">
        <v>734</v>
      </c>
      <c r="C153" s="101" t="s">
        <v>1597</v>
      </c>
      <c r="D153" s="101" t="s">
        <v>92</v>
      </c>
      <c r="E153" s="101" t="s">
        <v>48</v>
      </c>
      <c r="F153" s="102">
        <v>32143</v>
      </c>
      <c r="G153" s="101">
        <v>20</v>
      </c>
      <c r="H153" s="101">
        <v>0.1</v>
      </c>
      <c r="I153" s="113"/>
      <c r="J153" s="6"/>
      <c r="K153" s="6"/>
      <c r="L153" s="6"/>
    </row>
    <row r="154" spans="1:12" x14ac:dyDescent="0.35">
      <c r="A154" s="6"/>
      <c r="B154" s="100" t="s">
        <v>730</v>
      </c>
      <c r="C154" s="101" t="s">
        <v>1597</v>
      </c>
      <c r="D154" s="101" t="s">
        <v>98</v>
      </c>
      <c r="E154" s="101" t="s">
        <v>731</v>
      </c>
      <c r="F154" s="102">
        <v>32143</v>
      </c>
      <c r="G154" s="101">
        <v>0.01</v>
      </c>
      <c r="H154" s="101">
        <v>0.01</v>
      </c>
      <c r="I154" s="113"/>
      <c r="J154" s="6"/>
      <c r="K154" s="6"/>
      <c r="L154" s="6"/>
    </row>
    <row r="155" spans="1:12" x14ac:dyDescent="0.35">
      <c r="A155" s="6"/>
      <c r="B155" s="100" t="s">
        <v>769</v>
      </c>
      <c r="C155" s="101" t="s">
        <v>1597</v>
      </c>
      <c r="D155" s="101" t="s">
        <v>98</v>
      </c>
      <c r="E155" s="101" t="s">
        <v>770</v>
      </c>
      <c r="F155" s="102">
        <v>32143</v>
      </c>
      <c r="G155" s="101">
        <v>40</v>
      </c>
      <c r="H155" s="101">
        <v>0.03</v>
      </c>
      <c r="I155" s="113"/>
      <c r="J155" s="6"/>
      <c r="K155" s="6"/>
      <c r="L155" s="6"/>
    </row>
    <row r="156" spans="1:12" x14ac:dyDescent="0.35">
      <c r="A156" s="6"/>
      <c r="B156" s="100" t="s">
        <v>797</v>
      </c>
      <c r="C156" s="101" t="s">
        <v>1597</v>
      </c>
      <c r="D156" s="101" t="s">
        <v>98</v>
      </c>
      <c r="E156" s="101" t="s">
        <v>798</v>
      </c>
      <c r="F156" s="102">
        <v>32143</v>
      </c>
      <c r="G156" s="101"/>
      <c r="H156" s="101" t="s">
        <v>1599</v>
      </c>
      <c r="I156" s="113"/>
      <c r="J156" s="6"/>
      <c r="K156" s="6"/>
      <c r="L156" s="6"/>
    </row>
    <row r="157" spans="1:12" x14ac:dyDescent="0.35">
      <c r="A157" s="6"/>
      <c r="B157" s="100" t="s">
        <v>808</v>
      </c>
      <c r="C157" s="101" t="s">
        <v>1597</v>
      </c>
      <c r="D157" s="101" t="s">
        <v>98</v>
      </c>
      <c r="E157" s="101" t="s">
        <v>809</v>
      </c>
      <c r="F157" s="102">
        <v>32143</v>
      </c>
      <c r="G157" s="101">
        <v>7.0000000000000007E-2</v>
      </c>
      <c r="H157" s="101">
        <v>0.03</v>
      </c>
      <c r="I157" s="113"/>
      <c r="J157" s="6"/>
      <c r="K157" s="6"/>
      <c r="L157" s="6"/>
    </row>
    <row r="158" spans="1:12" x14ac:dyDescent="0.35">
      <c r="A158" s="6"/>
      <c r="B158" s="100" t="s">
        <v>835</v>
      </c>
      <c r="C158" s="101" t="s">
        <v>1597</v>
      </c>
      <c r="D158" s="101" t="s">
        <v>98</v>
      </c>
      <c r="E158" s="101" t="s">
        <v>836</v>
      </c>
      <c r="F158" s="102">
        <v>32143</v>
      </c>
      <c r="G158" s="101"/>
      <c r="H158" s="101" t="s">
        <v>1599</v>
      </c>
      <c r="I158" s="113"/>
      <c r="J158" s="6"/>
      <c r="K158" s="6"/>
      <c r="L158" s="6"/>
    </row>
    <row r="159" spans="1:12" x14ac:dyDescent="0.35">
      <c r="A159" s="6"/>
      <c r="B159" s="100" t="s">
        <v>1</v>
      </c>
      <c r="C159" s="101" t="s">
        <v>1597</v>
      </c>
      <c r="D159" s="101" t="s">
        <v>98</v>
      </c>
      <c r="E159" s="101" t="s">
        <v>845</v>
      </c>
      <c r="F159" s="102">
        <v>32143</v>
      </c>
      <c r="G159" s="101">
        <v>0.04</v>
      </c>
      <c r="H159" s="101">
        <v>0.01</v>
      </c>
      <c r="I159" s="113"/>
      <c r="J159" s="6"/>
      <c r="K159" s="6"/>
      <c r="L159" s="6"/>
    </row>
    <row r="160" spans="1:12" x14ac:dyDescent="0.35">
      <c r="A160" s="6"/>
      <c r="B160" s="100" t="s">
        <v>846</v>
      </c>
      <c r="C160" s="101" t="s">
        <v>1597</v>
      </c>
      <c r="D160" s="101" t="s">
        <v>98</v>
      </c>
      <c r="E160" s="101" t="s">
        <v>847</v>
      </c>
      <c r="F160" s="102">
        <v>32143</v>
      </c>
      <c r="G160" s="101">
        <v>0.2</v>
      </c>
      <c r="H160" s="101">
        <v>0.03</v>
      </c>
      <c r="I160" s="113"/>
      <c r="J160" s="6"/>
      <c r="K160" s="6"/>
      <c r="L160" s="6"/>
    </row>
    <row r="161" spans="1:12" x14ac:dyDescent="0.35">
      <c r="A161" s="6"/>
      <c r="B161" s="100" t="s">
        <v>848</v>
      </c>
      <c r="C161" s="101" t="s">
        <v>1597</v>
      </c>
      <c r="D161" s="101" t="s">
        <v>98</v>
      </c>
      <c r="E161" s="101" t="s">
        <v>849</v>
      </c>
      <c r="F161" s="102">
        <v>32143</v>
      </c>
      <c r="G161" s="101">
        <v>0.8</v>
      </c>
      <c r="H161" s="101">
        <v>0.1</v>
      </c>
      <c r="I161" s="113"/>
      <c r="J161" s="6"/>
      <c r="K161" s="6"/>
      <c r="L161" s="6"/>
    </row>
    <row r="162" spans="1:12" x14ac:dyDescent="0.35">
      <c r="A162" s="6"/>
      <c r="B162" s="100" t="s">
        <v>863</v>
      </c>
      <c r="C162" s="101" t="s">
        <v>1597</v>
      </c>
      <c r="D162" s="101" t="s">
        <v>98</v>
      </c>
      <c r="E162" s="101" t="s">
        <v>864</v>
      </c>
      <c r="F162" s="102">
        <v>32143</v>
      </c>
      <c r="G162" s="101"/>
      <c r="H162" s="101" t="s">
        <v>1599</v>
      </c>
      <c r="I162" s="113"/>
      <c r="J162" s="6"/>
      <c r="K162" s="6"/>
      <c r="L162" s="6"/>
    </row>
    <row r="163" spans="1:12" x14ac:dyDescent="0.35">
      <c r="A163" s="6"/>
      <c r="B163" s="100" t="s">
        <v>871</v>
      </c>
      <c r="C163" s="101" t="s">
        <v>1597</v>
      </c>
      <c r="D163" s="101" t="s">
        <v>98</v>
      </c>
      <c r="E163" s="101" t="s">
        <v>872</v>
      </c>
      <c r="F163" s="102">
        <v>32143</v>
      </c>
      <c r="G163" s="101"/>
      <c r="H163" s="101" t="s">
        <v>1599</v>
      </c>
      <c r="I163" s="113"/>
      <c r="J163" s="6"/>
      <c r="K163" s="6"/>
      <c r="L163" s="6"/>
    </row>
    <row r="164" spans="1:12" x14ac:dyDescent="0.35">
      <c r="A164" s="6"/>
      <c r="B164" s="100" t="s">
        <v>889</v>
      </c>
      <c r="C164" s="101" t="s">
        <v>1597</v>
      </c>
      <c r="D164" s="101" t="s">
        <v>98</v>
      </c>
      <c r="E164" s="101" t="s">
        <v>50</v>
      </c>
      <c r="F164" s="102">
        <v>32143</v>
      </c>
      <c r="G164" s="101" t="s">
        <v>890</v>
      </c>
      <c r="H164" s="101">
        <v>0.1</v>
      </c>
      <c r="I164" s="113"/>
      <c r="J164" s="6"/>
      <c r="K164" s="6"/>
      <c r="L164" s="6"/>
    </row>
    <row r="165" spans="1:12" x14ac:dyDescent="0.35">
      <c r="A165" s="6"/>
      <c r="B165" s="100" t="s">
        <v>1029</v>
      </c>
      <c r="C165" s="101" t="s">
        <v>1597</v>
      </c>
      <c r="D165" s="101" t="s">
        <v>98</v>
      </c>
      <c r="E165" s="101" t="s">
        <v>1030</v>
      </c>
      <c r="F165" s="102">
        <v>32143</v>
      </c>
      <c r="G165" s="101"/>
      <c r="H165" s="101" t="s">
        <v>1599</v>
      </c>
      <c r="I165" s="113"/>
      <c r="J165" s="6"/>
      <c r="K165" s="6"/>
      <c r="L165" s="6"/>
    </row>
    <row r="166" spans="1:12" x14ac:dyDescent="0.35">
      <c r="A166" s="6"/>
      <c r="B166" s="100" t="s">
        <v>1031</v>
      </c>
      <c r="C166" s="101" t="s">
        <v>1597</v>
      </c>
      <c r="D166" s="101" t="s">
        <v>98</v>
      </c>
      <c r="E166" s="101" t="s">
        <v>42</v>
      </c>
      <c r="F166" s="102">
        <v>32143</v>
      </c>
      <c r="G166" s="101">
        <v>0.8</v>
      </c>
      <c r="H166" s="101">
        <v>0.1</v>
      </c>
      <c r="I166" s="113"/>
      <c r="J166" s="6"/>
      <c r="K166" s="6"/>
      <c r="L166" s="6"/>
    </row>
    <row r="167" spans="1:12" x14ac:dyDescent="0.35">
      <c r="A167" s="6"/>
      <c r="B167" s="100" t="s">
        <v>1036</v>
      </c>
      <c r="C167" s="101" t="s">
        <v>1597</v>
      </c>
      <c r="D167" s="101" t="s">
        <v>98</v>
      </c>
      <c r="E167" s="101" t="s">
        <v>1037</v>
      </c>
      <c r="F167" s="102">
        <v>32143</v>
      </c>
      <c r="G167" s="101">
        <v>0.04</v>
      </c>
      <c r="H167" s="101">
        <v>0.01</v>
      </c>
      <c r="I167" s="113"/>
      <c r="J167" s="6"/>
      <c r="K167" s="6"/>
      <c r="L167" s="6"/>
    </row>
    <row r="168" spans="1:12" x14ac:dyDescent="0.35">
      <c r="A168" s="6"/>
      <c r="B168" s="100" t="s">
        <v>1108</v>
      </c>
      <c r="C168" s="101" t="s">
        <v>1597</v>
      </c>
      <c r="D168" s="101" t="s">
        <v>98</v>
      </c>
      <c r="E168" s="101" t="s">
        <v>1109</v>
      </c>
      <c r="F168" s="102">
        <v>32143</v>
      </c>
      <c r="G168" s="101">
        <v>100</v>
      </c>
      <c r="H168" s="101">
        <v>0.1</v>
      </c>
      <c r="I168" s="113"/>
      <c r="J168" s="6"/>
      <c r="K168" s="6"/>
      <c r="L168" s="6"/>
    </row>
    <row r="169" spans="1:12" x14ac:dyDescent="0.35">
      <c r="A169" s="6"/>
      <c r="B169" s="100" t="s">
        <v>1117</v>
      </c>
      <c r="C169" s="101" t="s">
        <v>1597</v>
      </c>
      <c r="D169" s="101" t="s">
        <v>98</v>
      </c>
      <c r="E169" s="101" t="s">
        <v>1118</v>
      </c>
      <c r="F169" s="102">
        <v>32143</v>
      </c>
      <c r="G169" s="101">
        <v>9</v>
      </c>
      <c r="H169" s="101">
        <v>0.1</v>
      </c>
      <c r="I169" s="113"/>
      <c r="J169" s="6"/>
      <c r="K169" s="6"/>
      <c r="L169" s="6"/>
    </row>
    <row r="170" spans="1:12" x14ac:dyDescent="0.35">
      <c r="A170" s="6"/>
      <c r="B170" s="100" t="s">
        <v>1129</v>
      </c>
      <c r="C170" s="101" t="s">
        <v>1597</v>
      </c>
      <c r="D170" s="101" t="s">
        <v>98</v>
      </c>
      <c r="E170" s="101" t="s">
        <v>1130</v>
      </c>
      <c r="F170" s="102">
        <v>32143</v>
      </c>
      <c r="G170" s="101"/>
      <c r="H170" s="101" t="s">
        <v>1599</v>
      </c>
      <c r="I170" s="113"/>
      <c r="J170" s="6"/>
      <c r="K170" s="6"/>
      <c r="L170" s="6"/>
    </row>
    <row r="171" spans="1:12" x14ac:dyDescent="0.35">
      <c r="A171" s="6"/>
      <c r="B171" s="100" t="s">
        <v>1146</v>
      </c>
      <c r="C171" s="101" t="s">
        <v>1597</v>
      </c>
      <c r="D171" s="101" t="s">
        <v>98</v>
      </c>
      <c r="E171" s="101" t="s">
        <v>1147</v>
      </c>
      <c r="F171" s="102">
        <v>32143</v>
      </c>
      <c r="G171" s="101">
        <v>0.3</v>
      </c>
      <c r="H171" s="101">
        <v>0.03</v>
      </c>
      <c r="I171" s="113"/>
      <c r="J171" s="6"/>
      <c r="K171" s="6"/>
      <c r="L171" s="6"/>
    </row>
    <row r="172" spans="1:12" x14ac:dyDescent="0.35">
      <c r="A172" s="6"/>
      <c r="B172" s="100" t="s">
        <v>1156</v>
      </c>
      <c r="C172" s="101" t="s">
        <v>1597</v>
      </c>
      <c r="D172" s="101" t="s">
        <v>98</v>
      </c>
      <c r="E172" s="101" t="s">
        <v>1157</v>
      </c>
      <c r="F172" s="102">
        <v>32143</v>
      </c>
      <c r="G172" s="101">
        <v>0.1</v>
      </c>
      <c r="H172" s="101">
        <v>0.03</v>
      </c>
      <c r="I172" s="113"/>
      <c r="J172" s="6"/>
      <c r="K172" s="6"/>
      <c r="L172" s="6"/>
    </row>
    <row r="173" spans="1:12" x14ac:dyDescent="0.35">
      <c r="A173" s="6"/>
      <c r="B173" s="100" t="s">
        <v>1190</v>
      </c>
      <c r="C173" s="101" t="s">
        <v>1597</v>
      </c>
      <c r="D173" s="101" t="s">
        <v>98</v>
      </c>
      <c r="E173" s="101" t="s">
        <v>1191</v>
      </c>
      <c r="F173" s="102">
        <v>32143</v>
      </c>
      <c r="G173" s="101"/>
      <c r="H173" s="101" t="s">
        <v>1599</v>
      </c>
      <c r="I173" s="113"/>
      <c r="J173" s="6"/>
      <c r="K173" s="6"/>
      <c r="L173" s="6"/>
    </row>
    <row r="174" spans="1:12" x14ac:dyDescent="0.35">
      <c r="A174" s="6"/>
      <c r="B174" s="100" t="s">
        <v>1192</v>
      </c>
      <c r="C174" s="101" t="s">
        <v>1597</v>
      </c>
      <c r="D174" s="101" t="s">
        <v>98</v>
      </c>
      <c r="E174" s="101" t="s">
        <v>1193</v>
      </c>
      <c r="F174" s="102">
        <v>32143</v>
      </c>
      <c r="G174" s="101">
        <v>0.1</v>
      </c>
      <c r="H174" s="101">
        <v>0.03</v>
      </c>
      <c r="I174" s="113"/>
      <c r="J174" s="6"/>
      <c r="K174" s="6"/>
      <c r="L174" s="6"/>
    </row>
    <row r="175" spans="1:12" x14ac:dyDescent="0.35">
      <c r="A175" s="6"/>
      <c r="B175" s="100" t="s">
        <v>1194</v>
      </c>
      <c r="C175" s="101" t="s">
        <v>1597</v>
      </c>
      <c r="D175" s="101" t="s">
        <v>98</v>
      </c>
      <c r="E175" s="101" t="s">
        <v>1195</v>
      </c>
      <c r="F175" s="102">
        <v>32143</v>
      </c>
      <c r="G175" s="101">
        <v>0.5</v>
      </c>
      <c r="H175" s="101">
        <v>0.03</v>
      </c>
      <c r="I175" s="113"/>
      <c r="J175" s="6"/>
      <c r="K175" s="6"/>
      <c r="L175" s="6"/>
    </row>
    <row r="176" spans="1:12" x14ac:dyDescent="0.35">
      <c r="A176" s="6"/>
      <c r="B176" s="100" t="s">
        <v>1196</v>
      </c>
      <c r="C176" s="101" t="s">
        <v>1597</v>
      </c>
      <c r="D176" s="101" t="s">
        <v>98</v>
      </c>
      <c r="E176" s="101" t="s">
        <v>1197</v>
      </c>
      <c r="F176" s="102">
        <v>32143</v>
      </c>
      <c r="G176" s="101">
        <v>7.0000000000000007E-2</v>
      </c>
      <c r="H176" s="101">
        <v>0.03</v>
      </c>
      <c r="I176" s="113"/>
      <c r="J176" s="6"/>
      <c r="K176" s="6"/>
      <c r="L176" s="6"/>
    </row>
    <row r="177" spans="1:12" x14ac:dyDescent="0.35">
      <c r="A177" s="6"/>
      <c r="B177" s="100" t="s">
        <v>1200</v>
      </c>
      <c r="C177" s="101" t="s">
        <v>1597</v>
      </c>
      <c r="D177" s="101" t="s">
        <v>98</v>
      </c>
      <c r="E177" s="101" t="s">
        <v>1201</v>
      </c>
      <c r="F177" s="102">
        <v>32143</v>
      </c>
      <c r="G177" s="101"/>
      <c r="H177" s="101" t="s">
        <v>1599</v>
      </c>
      <c r="I177" s="113"/>
      <c r="J177" s="6"/>
      <c r="K177" s="6"/>
      <c r="L177" s="6"/>
    </row>
    <row r="178" spans="1:12" x14ac:dyDescent="0.35">
      <c r="A178" s="6"/>
      <c r="B178" s="100" t="s">
        <v>1483</v>
      </c>
      <c r="C178" s="101" t="s">
        <v>1597</v>
      </c>
      <c r="D178" s="101" t="s">
        <v>98</v>
      </c>
      <c r="E178" s="101" t="s">
        <v>38</v>
      </c>
      <c r="F178" s="102">
        <v>32143</v>
      </c>
      <c r="G178" s="101">
        <v>4</v>
      </c>
      <c r="H178" s="101">
        <v>0.1</v>
      </c>
      <c r="I178" s="113"/>
      <c r="J178" s="6"/>
      <c r="K178" s="6"/>
      <c r="L178" s="6"/>
    </row>
    <row r="179" spans="1:12" x14ac:dyDescent="0.35">
      <c r="A179" s="6"/>
      <c r="B179" s="100" t="s">
        <v>1484</v>
      </c>
      <c r="C179" s="101" t="s">
        <v>1597</v>
      </c>
      <c r="D179" s="101" t="s">
        <v>98</v>
      </c>
      <c r="E179" s="101" t="s">
        <v>1485</v>
      </c>
      <c r="F179" s="102">
        <v>32143</v>
      </c>
      <c r="G179" s="101">
        <v>5</v>
      </c>
      <c r="H179" s="101">
        <v>0.1</v>
      </c>
      <c r="I179" s="113"/>
      <c r="J179" s="6"/>
      <c r="K179" s="6"/>
      <c r="L179" s="6"/>
    </row>
    <row r="180" spans="1:12" x14ac:dyDescent="0.35">
      <c r="A180" s="6"/>
      <c r="B180" s="100" t="s">
        <v>1680</v>
      </c>
      <c r="C180" s="101" t="s">
        <v>1597</v>
      </c>
      <c r="D180" s="101" t="s">
        <v>98</v>
      </c>
      <c r="E180" s="101" t="s">
        <v>1227</v>
      </c>
      <c r="F180" s="102">
        <v>32143</v>
      </c>
      <c r="G180" s="101"/>
      <c r="H180" s="101" t="s">
        <v>1599</v>
      </c>
      <c r="I180" s="113"/>
      <c r="J180" s="6"/>
      <c r="K180" s="6"/>
      <c r="L180" s="6"/>
    </row>
    <row r="181" spans="1:12" x14ac:dyDescent="0.35">
      <c r="A181" s="6"/>
      <c r="B181" s="100" t="s">
        <v>1237</v>
      </c>
      <c r="C181" s="101" t="s">
        <v>1597</v>
      </c>
      <c r="D181" s="101" t="s">
        <v>98</v>
      </c>
      <c r="E181" s="101" t="s">
        <v>1238</v>
      </c>
      <c r="F181" s="102">
        <v>32143</v>
      </c>
      <c r="G181" s="101"/>
      <c r="H181" s="101" t="s">
        <v>1599</v>
      </c>
      <c r="I181" s="113"/>
      <c r="J181" s="6"/>
      <c r="K181" s="6"/>
      <c r="L181" s="6"/>
    </row>
    <row r="182" spans="1:12" x14ac:dyDescent="0.35">
      <c r="A182" s="6"/>
      <c r="B182" s="100" t="s">
        <v>439</v>
      </c>
      <c r="C182" s="101" t="s">
        <v>1597</v>
      </c>
      <c r="D182" s="101" t="s">
        <v>98</v>
      </c>
      <c r="E182" s="101" t="s">
        <v>18</v>
      </c>
      <c r="F182" s="102">
        <v>32143</v>
      </c>
      <c r="G182" s="101">
        <v>5</v>
      </c>
      <c r="H182" s="101">
        <v>0.1</v>
      </c>
      <c r="I182" s="113"/>
      <c r="J182" s="6"/>
      <c r="K182" s="6"/>
      <c r="L182" s="6"/>
    </row>
    <row r="183" spans="1:12" x14ac:dyDescent="0.35">
      <c r="A183" s="6"/>
      <c r="B183" s="100" t="s">
        <v>1261</v>
      </c>
      <c r="C183" s="101" t="s">
        <v>1597</v>
      </c>
      <c r="D183" s="101" t="s">
        <v>98</v>
      </c>
      <c r="E183" s="101" t="s">
        <v>1262</v>
      </c>
      <c r="F183" s="102">
        <v>32143</v>
      </c>
      <c r="G183" s="101">
        <v>4</v>
      </c>
      <c r="H183" s="101">
        <v>0.1</v>
      </c>
      <c r="I183" s="113"/>
      <c r="J183" s="6"/>
      <c r="K183" s="6"/>
      <c r="L183" s="6"/>
    </row>
    <row r="184" spans="1:12" x14ac:dyDescent="0.35">
      <c r="A184" s="6"/>
      <c r="B184" s="100" t="s">
        <v>1263</v>
      </c>
      <c r="C184" s="101" t="s">
        <v>1597</v>
      </c>
      <c r="D184" s="101" t="s">
        <v>98</v>
      </c>
      <c r="E184" s="101" t="s">
        <v>1264</v>
      </c>
      <c r="F184" s="102">
        <v>32143</v>
      </c>
      <c r="G184" s="101">
        <v>5</v>
      </c>
      <c r="H184" s="101">
        <v>0.1</v>
      </c>
      <c r="I184" s="113"/>
      <c r="J184" s="6"/>
      <c r="K184" s="6"/>
      <c r="L184" s="6"/>
    </row>
    <row r="185" spans="1:12" x14ac:dyDescent="0.35">
      <c r="A185" s="6"/>
      <c r="B185" s="100" t="s">
        <v>1152</v>
      </c>
      <c r="C185" s="101" t="s">
        <v>1597</v>
      </c>
      <c r="D185" s="101" t="s">
        <v>98</v>
      </c>
      <c r="E185" s="101" t="s">
        <v>1153</v>
      </c>
      <c r="F185" s="102">
        <v>32143</v>
      </c>
      <c r="G185" s="101">
        <v>30</v>
      </c>
      <c r="H185" s="101">
        <v>0.1</v>
      </c>
      <c r="I185" s="113"/>
      <c r="J185" s="6"/>
      <c r="K185" s="6"/>
      <c r="L185" s="6"/>
    </row>
    <row r="186" spans="1:12" x14ac:dyDescent="0.35">
      <c r="A186" s="6"/>
      <c r="B186" s="100" t="s">
        <v>1296</v>
      </c>
      <c r="C186" s="101" t="s">
        <v>1597</v>
      </c>
      <c r="D186" s="101" t="s">
        <v>98</v>
      </c>
      <c r="E186" s="101" t="s">
        <v>119</v>
      </c>
      <c r="F186" s="102">
        <v>32143</v>
      </c>
      <c r="G186" s="101">
        <v>0.02</v>
      </c>
      <c r="H186" s="101">
        <v>0.01</v>
      </c>
      <c r="I186" s="113"/>
      <c r="J186" s="6"/>
      <c r="K186" s="6"/>
      <c r="L186" s="6"/>
    </row>
    <row r="187" spans="1:12" x14ac:dyDescent="0.35">
      <c r="A187" s="6"/>
      <c r="B187" s="100" t="s">
        <v>1298</v>
      </c>
      <c r="C187" s="101" t="s">
        <v>1597</v>
      </c>
      <c r="D187" s="101" t="s">
        <v>98</v>
      </c>
      <c r="E187" s="101" t="s">
        <v>119</v>
      </c>
      <c r="F187" s="102">
        <v>32143</v>
      </c>
      <c r="G187" s="101"/>
      <c r="H187" s="101" t="s">
        <v>1599</v>
      </c>
      <c r="I187" s="113"/>
      <c r="J187" s="6"/>
      <c r="K187" s="6"/>
      <c r="L187" s="6"/>
    </row>
    <row r="188" spans="1:12" x14ac:dyDescent="0.35">
      <c r="A188" s="6"/>
      <c r="B188" s="100" t="s">
        <v>1301</v>
      </c>
      <c r="C188" s="101" t="s">
        <v>1597</v>
      </c>
      <c r="D188" s="101" t="s">
        <v>98</v>
      </c>
      <c r="E188" s="101" t="s">
        <v>1302</v>
      </c>
      <c r="F188" s="102">
        <v>32143</v>
      </c>
      <c r="G188" s="101">
        <v>1200</v>
      </c>
      <c r="H188" s="101">
        <v>0.1</v>
      </c>
      <c r="I188" s="113"/>
      <c r="J188" s="6"/>
      <c r="K188" s="6"/>
      <c r="L188" s="6"/>
    </row>
    <row r="189" spans="1:12" x14ac:dyDescent="0.35">
      <c r="A189" s="6"/>
      <c r="B189" s="100" t="s">
        <v>1316</v>
      </c>
      <c r="C189" s="101" t="s">
        <v>1597</v>
      </c>
      <c r="D189" s="101" t="s">
        <v>98</v>
      </c>
      <c r="E189" s="101" t="s">
        <v>1317</v>
      </c>
      <c r="F189" s="102">
        <v>32143</v>
      </c>
      <c r="G189" s="101">
        <v>0.05</v>
      </c>
      <c r="H189" s="101">
        <v>0.01</v>
      </c>
      <c r="I189" s="113"/>
      <c r="J189" s="6"/>
      <c r="K189" s="6"/>
      <c r="L189" s="6"/>
    </row>
    <row r="190" spans="1:12" x14ac:dyDescent="0.35">
      <c r="A190" s="6"/>
      <c r="B190" s="100" t="s">
        <v>1318</v>
      </c>
      <c r="C190" s="101" t="s">
        <v>1597</v>
      </c>
      <c r="D190" s="101" t="s">
        <v>98</v>
      </c>
      <c r="E190" s="101" t="s">
        <v>1319</v>
      </c>
      <c r="F190" s="102">
        <v>32143</v>
      </c>
      <c r="G190" s="101">
        <v>0.06</v>
      </c>
      <c r="H190" s="101">
        <v>0.03</v>
      </c>
      <c r="I190" s="113"/>
      <c r="J190" s="6"/>
      <c r="K190" s="6"/>
      <c r="L190" s="6"/>
    </row>
    <row r="191" spans="1:12" x14ac:dyDescent="0.35">
      <c r="A191" s="6"/>
      <c r="B191" s="100" t="s">
        <v>1322</v>
      </c>
      <c r="C191" s="101" t="s">
        <v>1597</v>
      </c>
      <c r="D191" s="101" t="s">
        <v>98</v>
      </c>
      <c r="E191" s="101" t="s">
        <v>1323</v>
      </c>
      <c r="F191" s="102">
        <v>32143</v>
      </c>
      <c r="G191" s="101"/>
      <c r="H191" s="101" t="s">
        <v>1599</v>
      </c>
      <c r="I191" s="113"/>
      <c r="J191" s="6"/>
      <c r="K191" s="6"/>
      <c r="L191" s="6"/>
    </row>
    <row r="192" spans="1:12" x14ac:dyDescent="0.35">
      <c r="A192" s="6"/>
      <c r="B192" s="100" t="s">
        <v>1341</v>
      </c>
      <c r="C192" s="101" t="s">
        <v>1597</v>
      </c>
      <c r="D192" s="101" t="s">
        <v>98</v>
      </c>
      <c r="E192" s="101" t="s">
        <v>1342</v>
      </c>
      <c r="F192" s="102">
        <v>32143</v>
      </c>
      <c r="G192" s="101">
        <v>0.7</v>
      </c>
      <c r="H192" s="101">
        <v>0.1</v>
      </c>
      <c r="I192" s="113"/>
      <c r="J192" s="6"/>
      <c r="K192" s="6"/>
      <c r="L192" s="6"/>
    </row>
    <row r="193" spans="1:12" x14ac:dyDescent="0.35">
      <c r="A193" s="6"/>
      <c r="B193" s="100" t="s">
        <v>1368</v>
      </c>
      <c r="C193" s="101" t="s">
        <v>1597</v>
      </c>
      <c r="D193" s="101" t="s">
        <v>98</v>
      </c>
      <c r="E193" s="101" t="s">
        <v>1369</v>
      </c>
      <c r="F193" s="102">
        <v>32143</v>
      </c>
      <c r="G193" s="101">
        <v>3</v>
      </c>
      <c r="H193" s="101">
        <v>0.1</v>
      </c>
      <c r="I193" s="113"/>
      <c r="J193" s="6"/>
      <c r="K193" s="6"/>
      <c r="L193" s="6"/>
    </row>
    <row r="194" spans="1:12" x14ac:dyDescent="0.35">
      <c r="A194" s="6"/>
      <c r="B194" s="100" t="s">
        <v>1399</v>
      </c>
      <c r="C194" s="101" t="s">
        <v>1597</v>
      </c>
      <c r="D194" s="101" t="s">
        <v>98</v>
      </c>
      <c r="E194" s="101" t="s">
        <v>1398</v>
      </c>
      <c r="F194" s="102">
        <v>32143</v>
      </c>
      <c r="G194" s="101">
        <v>6.0000000000000001E-3</v>
      </c>
      <c r="H194" s="101">
        <v>0.01</v>
      </c>
      <c r="I194" s="113"/>
      <c r="J194" s="6"/>
      <c r="K194" s="6"/>
      <c r="L194" s="6"/>
    </row>
    <row r="195" spans="1:12" x14ac:dyDescent="0.35">
      <c r="A195" s="6"/>
      <c r="B195" s="100" t="s">
        <v>1405</v>
      </c>
      <c r="C195" s="101" t="s">
        <v>1597</v>
      </c>
      <c r="D195" s="101" t="s">
        <v>98</v>
      </c>
      <c r="E195" s="101" t="s">
        <v>1406</v>
      </c>
      <c r="F195" s="102">
        <v>32143</v>
      </c>
      <c r="G195" s="101">
        <v>4</v>
      </c>
      <c r="H195" s="101">
        <v>0.1</v>
      </c>
      <c r="I195" s="113"/>
      <c r="J195" s="6"/>
      <c r="K195" s="6"/>
      <c r="L195" s="6"/>
    </row>
    <row r="196" spans="1:12" x14ac:dyDescent="0.35">
      <c r="A196" s="6"/>
      <c r="B196" s="100" t="s">
        <v>1456</v>
      </c>
      <c r="C196" s="101" t="s">
        <v>1597</v>
      </c>
      <c r="D196" s="101" t="s">
        <v>98</v>
      </c>
      <c r="E196" s="101" t="s">
        <v>1457</v>
      </c>
      <c r="F196" s="102">
        <v>32143</v>
      </c>
      <c r="G196" s="101">
        <v>0.1</v>
      </c>
      <c r="H196" s="101">
        <v>0.03</v>
      </c>
      <c r="I196" s="113"/>
      <c r="J196" s="6"/>
      <c r="K196" s="6"/>
      <c r="L196" s="6"/>
    </row>
    <row r="197" spans="1:12" x14ac:dyDescent="0.35">
      <c r="A197" s="6"/>
      <c r="B197" s="100" t="s">
        <v>1470</v>
      </c>
      <c r="C197" s="101" t="s">
        <v>1597</v>
      </c>
      <c r="D197" s="101" t="s">
        <v>98</v>
      </c>
      <c r="E197" s="101" t="s">
        <v>1471</v>
      </c>
      <c r="F197" s="102">
        <v>32143</v>
      </c>
      <c r="G197" s="101">
        <v>10</v>
      </c>
      <c r="H197" s="101">
        <v>0.1</v>
      </c>
      <c r="I197" s="113"/>
      <c r="J197" s="6"/>
      <c r="K197" s="6"/>
      <c r="L197" s="6"/>
    </row>
    <row r="198" spans="1:12" x14ac:dyDescent="0.35">
      <c r="A198" s="6"/>
      <c r="B198" s="100" t="s">
        <v>1488</v>
      </c>
      <c r="C198" s="101" t="s">
        <v>1597</v>
      </c>
      <c r="D198" s="101" t="s">
        <v>98</v>
      </c>
      <c r="E198" s="101" t="s">
        <v>1489</v>
      </c>
      <c r="F198" s="102">
        <v>32143</v>
      </c>
      <c r="G198" s="101">
        <v>0.6</v>
      </c>
      <c r="H198" s="101">
        <v>0.1</v>
      </c>
      <c r="I198" s="113"/>
      <c r="J198" s="6"/>
      <c r="K198" s="6"/>
      <c r="L198" s="6"/>
    </row>
    <row r="199" spans="1:12" x14ac:dyDescent="0.35">
      <c r="A199" s="6"/>
      <c r="B199" s="100" t="s">
        <v>607</v>
      </c>
      <c r="C199" s="101" t="s">
        <v>1597</v>
      </c>
      <c r="D199" s="101" t="s">
        <v>98</v>
      </c>
      <c r="E199" s="101" t="s">
        <v>608</v>
      </c>
      <c r="F199" s="102">
        <v>32143</v>
      </c>
      <c r="G199" s="101">
        <v>2</v>
      </c>
      <c r="H199" s="101">
        <v>0.1</v>
      </c>
      <c r="I199" s="113"/>
      <c r="J199" s="6"/>
      <c r="K199" s="6"/>
      <c r="L199" s="6"/>
    </row>
    <row r="200" spans="1:12" x14ac:dyDescent="0.35">
      <c r="A200" s="6"/>
      <c r="B200" s="100" t="s">
        <v>1528</v>
      </c>
      <c r="C200" s="101" t="s">
        <v>1597</v>
      </c>
      <c r="D200" s="101" t="s">
        <v>98</v>
      </c>
      <c r="E200" s="101" t="s">
        <v>1529</v>
      </c>
      <c r="F200" s="102">
        <v>32143</v>
      </c>
      <c r="G200" s="101">
        <v>0.06</v>
      </c>
      <c r="H200" s="101">
        <v>0.03</v>
      </c>
      <c r="I200" s="113"/>
      <c r="J200" s="6"/>
      <c r="K200" s="6"/>
      <c r="L200" s="6"/>
    </row>
    <row r="201" spans="1:12" x14ac:dyDescent="0.35">
      <c r="A201" s="6"/>
      <c r="B201" s="100" t="s">
        <v>1531</v>
      </c>
      <c r="C201" s="101" t="s">
        <v>1597</v>
      </c>
      <c r="D201" s="101" t="s">
        <v>98</v>
      </c>
      <c r="E201" s="101" t="s">
        <v>61</v>
      </c>
      <c r="F201" s="102">
        <v>32143</v>
      </c>
      <c r="G201" s="101">
        <v>0.3</v>
      </c>
      <c r="H201" s="101">
        <v>0.03</v>
      </c>
      <c r="I201" s="113"/>
      <c r="J201" s="6"/>
      <c r="K201" s="6"/>
      <c r="L201" s="6"/>
    </row>
    <row r="202" spans="1:12" x14ac:dyDescent="0.35">
      <c r="A202" s="6"/>
      <c r="B202" s="100" t="s">
        <v>1543</v>
      </c>
      <c r="C202" s="101" t="s">
        <v>1597</v>
      </c>
      <c r="D202" s="101" t="s">
        <v>98</v>
      </c>
      <c r="E202" s="101" t="s">
        <v>1544</v>
      </c>
      <c r="F202" s="102">
        <v>32143</v>
      </c>
      <c r="G202" s="101">
        <v>0.7</v>
      </c>
      <c r="H202" s="101">
        <v>0.1</v>
      </c>
      <c r="I202" s="113"/>
      <c r="J202" s="6"/>
      <c r="K202" s="6"/>
      <c r="L202" s="6"/>
    </row>
    <row r="203" spans="1:12" x14ac:dyDescent="0.35">
      <c r="A203" s="6"/>
      <c r="B203" s="100" t="s">
        <v>280</v>
      </c>
      <c r="C203" s="101" t="s">
        <v>1597</v>
      </c>
      <c r="D203" s="101" t="s">
        <v>98</v>
      </c>
      <c r="E203" s="101" t="s">
        <v>281</v>
      </c>
      <c r="F203" s="102">
        <v>32234</v>
      </c>
      <c r="G203" s="101">
        <v>0.4</v>
      </c>
      <c r="H203" s="101">
        <v>0.03</v>
      </c>
      <c r="I203" s="113"/>
      <c r="J203" s="6"/>
      <c r="K203" s="6"/>
      <c r="L203" s="6"/>
    </row>
    <row r="204" spans="1:12" x14ac:dyDescent="0.35">
      <c r="A204" s="6"/>
      <c r="B204" s="100" t="s">
        <v>1125</v>
      </c>
      <c r="C204" s="101" t="s">
        <v>1597</v>
      </c>
      <c r="D204" s="101" t="s">
        <v>98</v>
      </c>
      <c r="E204" s="101" t="s">
        <v>1126</v>
      </c>
      <c r="F204" s="102">
        <v>32234</v>
      </c>
      <c r="G204" s="101">
        <v>0.4</v>
      </c>
      <c r="H204" s="101">
        <v>0.03</v>
      </c>
      <c r="I204" s="113"/>
      <c r="J204" s="6"/>
      <c r="K204" s="6"/>
      <c r="L204" s="6"/>
    </row>
    <row r="205" spans="1:12" x14ac:dyDescent="0.35">
      <c r="A205" s="6"/>
      <c r="B205" s="100" t="s">
        <v>1015</v>
      </c>
      <c r="C205" s="101" t="s">
        <v>1597</v>
      </c>
      <c r="D205" s="101" t="s">
        <v>98</v>
      </c>
      <c r="E205" s="101" t="s">
        <v>1016</v>
      </c>
      <c r="F205" s="102">
        <v>32234</v>
      </c>
      <c r="G205" s="101">
        <v>0.2</v>
      </c>
      <c r="H205" s="101">
        <v>0.03</v>
      </c>
      <c r="I205" s="113"/>
      <c r="J205" s="6"/>
      <c r="K205" s="6"/>
      <c r="L205" s="6"/>
    </row>
    <row r="206" spans="1:12" x14ac:dyDescent="0.35">
      <c r="A206" s="6"/>
      <c r="B206" s="100" t="s">
        <v>991</v>
      </c>
      <c r="C206" s="101" t="s">
        <v>1597</v>
      </c>
      <c r="D206" s="101" t="s">
        <v>98</v>
      </c>
      <c r="E206" s="101" t="s">
        <v>32</v>
      </c>
      <c r="F206" s="102">
        <v>32234</v>
      </c>
      <c r="G206" s="101">
        <v>0.8</v>
      </c>
      <c r="H206" s="101">
        <v>0.1</v>
      </c>
      <c r="I206" s="113"/>
      <c r="J206" s="6"/>
      <c r="K206" s="6"/>
      <c r="L206" s="6"/>
    </row>
    <row r="207" spans="1:12" x14ac:dyDescent="0.35">
      <c r="A207" s="6"/>
      <c r="B207" s="100" t="s">
        <v>1458</v>
      </c>
      <c r="C207" s="101" t="s">
        <v>1597</v>
      </c>
      <c r="D207" s="101" t="s">
        <v>98</v>
      </c>
      <c r="E207" s="101" t="s">
        <v>1459</v>
      </c>
      <c r="F207" s="102">
        <v>32234</v>
      </c>
      <c r="G207" s="101">
        <v>0.05</v>
      </c>
      <c r="H207" s="101">
        <v>0.01</v>
      </c>
      <c r="I207" s="113"/>
      <c r="J207" s="6"/>
      <c r="K207" s="6"/>
      <c r="L207" s="6"/>
    </row>
    <row r="208" spans="1:12" x14ac:dyDescent="0.35">
      <c r="A208" s="6"/>
      <c r="B208" s="100" t="s">
        <v>73</v>
      </c>
      <c r="C208" s="101" t="s">
        <v>1597</v>
      </c>
      <c r="D208" s="101" t="s">
        <v>98</v>
      </c>
      <c r="E208" s="101" t="s">
        <v>37</v>
      </c>
      <c r="F208" s="102">
        <v>32234</v>
      </c>
      <c r="G208" s="101"/>
      <c r="H208" s="101" t="s">
        <v>1599</v>
      </c>
      <c r="I208" s="113"/>
      <c r="J208" s="6"/>
      <c r="K208" s="6"/>
      <c r="L208" s="6"/>
    </row>
    <row r="209" spans="1:12" x14ac:dyDescent="0.35">
      <c r="A209" s="6"/>
      <c r="B209" s="100" t="s">
        <v>1056</v>
      </c>
      <c r="C209" s="101" t="s">
        <v>1597</v>
      </c>
      <c r="D209" s="101" t="s">
        <v>98</v>
      </c>
      <c r="E209" s="101" t="s">
        <v>1057</v>
      </c>
      <c r="F209" s="102">
        <v>32234</v>
      </c>
      <c r="G209" s="101">
        <v>0.18</v>
      </c>
      <c r="H209" s="101">
        <v>0.03</v>
      </c>
      <c r="I209" s="113"/>
      <c r="J209" s="6"/>
      <c r="K209" s="6"/>
      <c r="L209" s="6"/>
    </row>
    <row r="210" spans="1:12" x14ac:dyDescent="0.35">
      <c r="A210" s="6"/>
      <c r="B210" s="100" t="s">
        <v>986</v>
      </c>
      <c r="C210" s="101" t="s">
        <v>1597</v>
      </c>
      <c r="D210" s="101" t="s">
        <v>98</v>
      </c>
      <c r="E210" s="101" t="s">
        <v>987</v>
      </c>
      <c r="F210" s="102">
        <v>32234</v>
      </c>
      <c r="G210" s="101" t="s">
        <v>988</v>
      </c>
      <c r="H210" s="101">
        <v>0.01</v>
      </c>
      <c r="I210" s="113"/>
      <c r="J210" s="6"/>
      <c r="K210" s="6"/>
      <c r="L210" s="6"/>
    </row>
    <row r="211" spans="1:12" x14ac:dyDescent="0.35">
      <c r="A211" s="6"/>
      <c r="B211" s="100" t="s">
        <v>1112</v>
      </c>
      <c r="C211" s="101" t="s">
        <v>1597</v>
      </c>
      <c r="D211" s="101" t="s">
        <v>98</v>
      </c>
      <c r="E211" s="101" t="s">
        <v>1113</v>
      </c>
      <c r="F211" s="102">
        <v>32234</v>
      </c>
      <c r="G211" s="101">
        <v>6</v>
      </c>
      <c r="H211" s="101">
        <v>0.1</v>
      </c>
      <c r="I211" s="113"/>
      <c r="J211" s="6"/>
      <c r="K211" s="6"/>
      <c r="L211" s="6"/>
    </row>
    <row r="212" spans="1:12" x14ac:dyDescent="0.35">
      <c r="A212" s="6"/>
      <c r="B212" s="100" t="s">
        <v>97</v>
      </c>
      <c r="C212" s="101" t="s">
        <v>1597</v>
      </c>
      <c r="D212" s="101" t="s">
        <v>98</v>
      </c>
      <c r="E212" s="101" t="s">
        <v>99</v>
      </c>
      <c r="F212" s="102">
        <v>32234</v>
      </c>
      <c r="G212" s="101" t="s">
        <v>100</v>
      </c>
      <c r="H212" s="101">
        <v>0.1</v>
      </c>
      <c r="I212" s="113"/>
      <c r="J212" s="6"/>
      <c r="K212" s="6"/>
      <c r="L212" s="6"/>
    </row>
    <row r="213" spans="1:12" x14ac:dyDescent="0.35">
      <c r="A213" s="6"/>
      <c r="B213" s="100" t="s">
        <v>246</v>
      </c>
      <c r="C213" s="101" t="s">
        <v>1597</v>
      </c>
      <c r="D213" s="101" t="s">
        <v>98</v>
      </c>
      <c r="E213" s="101" t="s">
        <v>247</v>
      </c>
      <c r="F213" s="102">
        <v>32234</v>
      </c>
      <c r="G213" s="101">
        <v>0.3</v>
      </c>
      <c r="H213" s="101">
        <v>0.03</v>
      </c>
      <c r="I213" s="113"/>
      <c r="J213" s="6"/>
      <c r="K213" s="6"/>
      <c r="L213" s="6"/>
    </row>
    <row r="214" spans="1:12" ht="29" x14ac:dyDescent="0.35">
      <c r="A214" s="6"/>
      <c r="B214" s="100" t="s">
        <v>558</v>
      </c>
      <c r="C214" s="101" t="s">
        <v>1597</v>
      </c>
      <c r="D214" s="101" t="s">
        <v>98</v>
      </c>
      <c r="E214" s="101" t="s">
        <v>30</v>
      </c>
      <c r="F214" s="102">
        <v>32234</v>
      </c>
      <c r="G214" s="103" t="s">
        <v>1635</v>
      </c>
      <c r="H214" s="101">
        <v>0.1</v>
      </c>
      <c r="I214" s="113"/>
      <c r="J214" s="6"/>
      <c r="K214" s="6"/>
      <c r="L214" s="6"/>
    </row>
    <row r="215" spans="1:12" x14ac:dyDescent="0.35">
      <c r="A215" s="6"/>
      <c r="B215" s="100" t="s">
        <v>830</v>
      </c>
      <c r="C215" s="101" t="s">
        <v>1597</v>
      </c>
      <c r="D215" s="101" t="s">
        <v>98</v>
      </c>
      <c r="E215" s="101" t="s">
        <v>831</v>
      </c>
      <c r="F215" s="102">
        <v>32234</v>
      </c>
      <c r="G215" s="101">
        <v>2.0000000000000001E-4</v>
      </c>
      <c r="H215" s="101">
        <v>0.01</v>
      </c>
      <c r="I215" s="113"/>
      <c r="J215" s="6"/>
      <c r="K215" s="6"/>
      <c r="L215" s="6"/>
    </row>
    <row r="216" spans="1:12" x14ac:dyDescent="0.35">
      <c r="A216" s="6"/>
      <c r="B216" s="100" t="s">
        <v>886</v>
      </c>
      <c r="C216" s="101" t="s">
        <v>1597</v>
      </c>
      <c r="D216" s="101" t="s">
        <v>98</v>
      </c>
      <c r="E216" s="101" t="s">
        <v>887</v>
      </c>
      <c r="F216" s="102">
        <v>32234</v>
      </c>
      <c r="G216" s="101">
        <v>0.09</v>
      </c>
      <c r="H216" s="101">
        <v>0.03</v>
      </c>
      <c r="I216" s="113"/>
      <c r="J216" s="6"/>
      <c r="K216" s="6"/>
      <c r="L216" s="6"/>
    </row>
    <row r="217" spans="1:12" x14ac:dyDescent="0.35">
      <c r="A217" s="6"/>
      <c r="B217" s="100" t="s">
        <v>891</v>
      </c>
      <c r="C217" s="101" t="s">
        <v>1597</v>
      </c>
      <c r="D217" s="101" t="s">
        <v>98</v>
      </c>
      <c r="E217" s="101" t="s">
        <v>892</v>
      </c>
      <c r="F217" s="102">
        <v>32234</v>
      </c>
      <c r="G217" s="101" t="s">
        <v>583</v>
      </c>
      <c r="H217" s="101">
        <v>0.1</v>
      </c>
      <c r="I217" s="113"/>
      <c r="J217" s="6"/>
      <c r="K217" s="6"/>
      <c r="L217" s="6"/>
    </row>
    <row r="218" spans="1:12" x14ac:dyDescent="0.35">
      <c r="A218" s="6"/>
      <c r="B218" s="100" t="s">
        <v>948</v>
      </c>
      <c r="C218" s="101" t="s">
        <v>1597</v>
      </c>
      <c r="D218" s="101" t="s">
        <v>98</v>
      </c>
      <c r="E218" s="101" t="s">
        <v>949</v>
      </c>
      <c r="F218" s="102">
        <v>32234</v>
      </c>
      <c r="G218" s="101"/>
      <c r="H218" s="101" t="s">
        <v>1599</v>
      </c>
      <c r="I218" s="113"/>
      <c r="J218" s="6"/>
      <c r="K218" s="6"/>
      <c r="L218" s="6"/>
    </row>
    <row r="219" spans="1:12" x14ac:dyDescent="0.35">
      <c r="A219" s="6"/>
      <c r="B219" s="100" t="s">
        <v>950</v>
      </c>
      <c r="C219" s="101" t="s">
        <v>1597</v>
      </c>
      <c r="D219" s="101" t="s">
        <v>98</v>
      </c>
      <c r="E219" s="101" t="s">
        <v>951</v>
      </c>
      <c r="F219" s="102">
        <v>32234</v>
      </c>
      <c r="G219" s="101"/>
      <c r="H219" s="101" t="s">
        <v>1599</v>
      </c>
      <c r="I219" s="113"/>
      <c r="J219" s="6"/>
      <c r="K219" s="6"/>
      <c r="L219" s="6"/>
    </row>
    <row r="220" spans="1:12" x14ac:dyDescent="0.35">
      <c r="A220" s="6"/>
      <c r="B220" s="100" t="s">
        <v>1002</v>
      </c>
      <c r="C220" s="101" t="s">
        <v>1597</v>
      </c>
      <c r="D220" s="101" t="s">
        <v>98</v>
      </c>
      <c r="E220" s="101" t="s">
        <v>1003</v>
      </c>
      <c r="F220" s="102">
        <v>32234</v>
      </c>
      <c r="G220" s="101"/>
      <c r="H220" s="101" t="s">
        <v>1599</v>
      </c>
      <c r="I220" s="113"/>
      <c r="J220" s="6"/>
      <c r="K220" s="6"/>
      <c r="L220" s="6"/>
    </row>
    <row r="221" spans="1:12" x14ac:dyDescent="0.35">
      <c r="A221" s="6"/>
      <c r="B221" s="100" t="s">
        <v>1011</v>
      </c>
      <c r="C221" s="101" t="s">
        <v>1597</v>
      </c>
      <c r="D221" s="101" t="s">
        <v>98</v>
      </c>
      <c r="E221" s="101" t="s">
        <v>1012</v>
      </c>
      <c r="F221" s="102">
        <v>32234</v>
      </c>
      <c r="G221" s="101">
        <v>7</v>
      </c>
      <c r="H221" s="101">
        <v>0.1</v>
      </c>
      <c r="I221" s="113"/>
      <c r="J221" s="6"/>
      <c r="K221" s="6"/>
      <c r="L221" s="6"/>
    </row>
    <row r="222" spans="1:12" x14ac:dyDescent="0.35">
      <c r="A222" s="6"/>
      <c r="B222" s="100" t="s">
        <v>973</v>
      </c>
      <c r="C222" s="101" t="s">
        <v>1597</v>
      </c>
      <c r="D222" s="101" t="s">
        <v>98</v>
      </c>
      <c r="E222" s="101" t="s">
        <v>974</v>
      </c>
      <c r="F222" s="102">
        <v>32234</v>
      </c>
      <c r="G222" s="101"/>
      <c r="H222" s="101" t="s">
        <v>1599</v>
      </c>
      <c r="I222" s="113"/>
      <c r="J222" s="6"/>
      <c r="K222" s="6"/>
      <c r="L222" s="6"/>
    </row>
    <row r="223" spans="1:12" x14ac:dyDescent="0.35">
      <c r="A223" s="6"/>
      <c r="B223" s="100" t="s">
        <v>975</v>
      </c>
      <c r="C223" s="101" t="s">
        <v>1597</v>
      </c>
      <c r="D223" s="101" t="s">
        <v>98</v>
      </c>
      <c r="E223" s="101" t="s">
        <v>976</v>
      </c>
      <c r="F223" s="102">
        <v>32234</v>
      </c>
      <c r="G223" s="101"/>
      <c r="H223" s="101" t="s">
        <v>1599</v>
      </c>
      <c r="I223" s="113"/>
      <c r="J223" s="6"/>
      <c r="K223" s="6"/>
      <c r="L223" s="6"/>
    </row>
    <row r="224" spans="1:12" x14ac:dyDescent="0.35">
      <c r="A224" s="6"/>
      <c r="B224" s="100" t="s">
        <v>1040</v>
      </c>
      <c r="C224" s="101" t="s">
        <v>1597</v>
      </c>
      <c r="D224" s="101" t="s">
        <v>98</v>
      </c>
      <c r="E224" s="101" t="s">
        <v>1041</v>
      </c>
      <c r="F224" s="102">
        <v>32234</v>
      </c>
      <c r="G224" s="101">
        <v>9.0000000000000006E-5</v>
      </c>
      <c r="H224" s="101">
        <v>0.01</v>
      </c>
      <c r="I224" s="113"/>
      <c r="J224" s="6"/>
      <c r="K224" s="6"/>
      <c r="L224" s="6"/>
    </row>
    <row r="225" spans="1:12" x14ac:dyDescent="0.35">
      <c r="A225" s="6"/>
      <c r="B225" s="100" t="s">
        <v>1052</v>
      </c>
      <c r="C225" s="101" t="s">
        <v>1597</v>
      </c>
      <c r="D225" s="101" t="s">
        <v>98</v>
      </c>
      <c r="E225" s="101" t="s">
        <v>1053</v>
      </c>
      <c r="F225" s="102">
        <v>32234</v>
      </c>
      <c r="G225" s="101">
        <v>7.0000000000000007E-2</v>
      </c>
      <c r="H225" s="101">
        <v>0.03</v>
      </c>
      <c r="I225" s="113"/>
      <c r="J225" s="6"/>
      <c r="K225" s="6"/>
      <c r="L225" s="6"/>
    </row>
    <row r="226" spans="1:12" x14ac:dyDescent="0.35">
      <c r="A226" s="6"/>
      <c r="B226" s="100" t="s">
        <v>1127</v>
      </c>
      <c r="C226" s="101" t="s">
        <v>1597</v>
      </c>
      <c r="D226" s="101" t="s">
        <v>98</v>
      </c>
      <c r="E226" s="101" t="s">
        <v>1128</v>
      </c>
      <c r="F226" s="102">
        <v>32234</v>
      </c>
      <c r="G226" s="101">
        <v>0.5</v>
      </c>
      <c r="H226" s="101">
        <v>0.03</v>
      </c>
      <c r="I226" s="113"/>
      <c r="J226" s="6"/>
      <c r="K226" s="6"/>
      <c r="L226" s="6"/>
    </row>
    <row r="227" spans="1:12" x14ac:dyDescent="0.35">
      <c r="A227" s="6"/>
      <c r="B227" s="100" t="s">
        <v>1070</v>
      </c>
      <c r="C227" s="101" t="s">
        <v>1597</v>
      </c>
      <c r="D227" s="101" t="s">
        <v>98</v>
      </c>
      <c r="E227" s="101" t="s">
        <v>1071</v>
      </c>
      <c r="F227" s="102">
        <v>32234</v>
      </c>
      <c r="G227" s="101"/>
      <c r="H227" s="101" t="s">
        <v>1599</v>
      </c>
      <c r="I227" s="113"/>
      <c r="J227" s="6"/>
      <c r="K227" s="6"/>
      <c r="L227" s="6"/>
    </row>
    <row r="228" spans="1:12" x14ac:dyDescent="0.35">
      <c r="A228" s="6"/>
      <c r="B228" s="100" t="s">
        <v>1104</v>
      </c>
      <c r="C228" s="101" t="s">
        <v>1597</v>
      </c>
      <c r="D228" s="101" t="s">
        <v>98</v>
      </c>
      <c r="E228" s="101" t="s">
        <v>1105</v>
      </c>
      <c r="F228" s="102">
        <v>32234</v>
      </c>
      <c r="G228" s="101"/>
      <c r="H228" s="101" t="s">
        <v>1599</v>
      </c>
      <c r="I228" s="113"/>
      <c r="J228" s="6"/>
      <c r="K228" s="6"/>
      <c r="L228" s="6"/>
    </row>
    <row r="229" spans="1:12" x14ac:dyDescent="0.35">
      <c r="A229" s="6"/>
      <c r="B229" s="100" t="s">
        <v>1131</v>
      </c>
      <c r="C229" s="101" t="s">
        <v>1597</v>
      </c>
      <c r="D229" s="101" t="s">
        <v>98</v>
      </c>
      <c r="E229" s="101" t="s">
        <v>1132</v>
      </c>
      <c r="F229" s="102">
        <v>32234</v>
      </c>
      <c r="G229" s="101"/>
      <c r="H229" s="101" t="s">
        <v>1599</v>
      </c>
      <c r="I229" s="113"/>
      <c r="J229" s="6"/>
      <c r="K229" s="6"/>
      <c r="L229" s="6"/>
    </row>
    <row r="230" spans="1:12" x14ac:dyDescent="0.35">
      <c r="A230" s="6"/>
      <c r="B230" s="100" t="s">
        <v>1133</v>
      </c>
      <c r="C230" s="101" t="s">
        <v>1597</v>
      </c>
      <c r="D230" s="101" t="s">
        <v>98</v>
      </c>
      <c r="E230" s="101" t="s">
        <v>1134</v>
      </c>
      <c r="F230" s="102">
        <v>32234</v>
      </c>
      <c r="G230" s="101"/>
      <c r="H230" s="101" t="s">
        <v>1599</v>
      </c>
      <c r="I230" s="113"/>
      <c r="J230" s="6"/>
      <c r="K230" s="6"/>
      <c r="L230" s="6"/>
    </row>
    <row r="231" spans="1:12" x14ac:dyDescent="0.35">
      <c r="A231" s="6"/>
      <c r="B231" s="100" t="s">
        <v>1135</v>
      </c>
      <c r="C231" s="101" t="s">
        <v>1597</v>
      </c>
      <c r="D231" s="101" t="s">
        <v>98</v>
      </c>
      <c r="E231" s="101" t="s">
        <v>1136</v>
      </c>
      <c r="F231" s="102">
        <v>32234</v>
      </c>
      <c r="G231" s="101"/>
      <c r="H231" s="101" t="s">
        <v>1599</v>
      </c>
      <c r="I231" s="113"/>
      <c r="J231" s="6"/>
      <c r="K231" s="6"/>
      <c r="L231" s="6"/>
    </row>
    <row r="232" spans="1:12" x14ac:dyDescent="0.35">
      <c r="A232" s="6"/>
      <c r="B232" s="100" t="s">
        <v>1017</v>
      </c>
      <c r="C232" s="101" t="s">
        <v>1600</v>
      </c>
      <c r="D232" s="101" t="s">
        <v>98</v>
      </c>
      <c r="E232" s="101" t="s">
        <v>1018</v>
      </c>
      <c r="F232" s="102">
        <v>32234</v>
      </c>
      <c r="G232" s="101">
        <v>0.08</v>
      </c>
      <c r="H232" s="101">
        <v>0.03</v>
      </c>
      <c r="I232" s="113"/>
      <c r="J232" s="6"/>
      <c r="K232" s="6"/>
      <c r="L232" s="6"/>
    </row>
    <row r="233" spans="1:12" x14ac:dyDescent="0.35">
      <c r="A233" s="6"/>
      <c r="B233" s="100" t="s">
        <v>1154</v>
      </c>
      <c r="C233" s="101" t="s">
        <v>1597</v>
      </c>
      <c r="D233" s="101" t="s">
        <v>98</v>
      </c>
      <c r="E233" s="101" t="s">
        <v>1155</v>
      </c>
      <c r="F233" s="102">
        <v>32234</v>
      </c>
      <c r="G233" s="101">
        <v>80</v>
      </c>
      <c r="H233" s="101">
        <v>0.1</v>
      </c>
      <c r="I233" s="113"/>
      <c r="J233" s="6"/>
      <c r="K233" s="6"/>
      <c r="L233" s="6"/>
    </row>
    <row r="234" spans="1:12" x14ac:dyDescent="0.35">
      <c r="A234" s="6"/>
      <c r="B234" s="100" t="s">
        <v>1188</v>
      </c>
      <c r="C234" s="101" t="s">
        <v>1597</v>
      </c>
      <c r="D234" s="101" t="s">
        <v>98</v>
      </c>
      <c r="E234" s="101" t="s">
        <v>1189</v>
      </c>
      <c r="F234" s="102">
        <v>32234</v>
      </c>
      <c r="G234" s="101">
        <v>6.0000000000000001E-3</v>
      </c>
      <c r="H234" s="101">
        <v>0.01</v>
      </c>
      <c r="I234" s="113"/>
      <c r="J234" s="6"/>
      <c r="K234" s="6"/>
      <c r="L234" s="6"/>
    </row>
    <row r="235" spans="1:12" x14ac:dyDescent="0.35">
      <c r="A235" s="6"/>
      <c r="B235" s="100" t="s">
        <v>1216</v>
      </c>
      <c r="C235" s="101" t="s">
        <v>1597</v>
      </c>
      <c r="D235" s="101" t="s">
        <v>98</v>
      </c>
      <c r="E235" s="101" t="s">
        <v>1217</v>
      </c>
      <c r="F235" s="102">
        <v>32234</v>
      </c>
      <c r="G235" s="101"/>
      <c r="H235" s="101" t="s">
        <v>1599</v>
      </c>
      <c r="I235" s="113"/>
      <c r="J235" s="6"/>
      <c r="K235" s="6"/>
      <c r="L235" s="6"/>
    </row>
    <row r="236" spans="1:12" x14ac:dyDescent="0.35">
      <c r="A236" s="6"/>
      <c r="B236" s="100" t="s">
        <v>1269</v>
      </c>
      <c r="C236" s="101" t="s">
        <v>1597</v>
      </c>
      <c r="D236" s="101" t="s">
        <v>98</v>
      </c>
      <c r="E236" s="101" t="s">
        <v>1270</v>
      </c>
      <c r="F236" s="102">
        <v>32234</v>
      </c>
      <c r="G236" s="101">
        <v>0.2</v>
      </c>
      <c r="H236" s="101">
        <v>0.03</v>
      </c>
      <c r="I236" s="113"/>
      <c r="J236" s="6"/>
      <c r="K236" s="6"/>
      <c r="L236" s="6"/>
    </row>
    <row r="237" spans="1:12" x14ac:dyDescent="0.35">
      <c r="A237" s="6"/>
      <c r="B237" s="100" t="s">
        <v>1271</v>
      </c>
      <c r="C237" s="101" t="s">
        <v>1597</v>
      </c>
      <c r="D237" s="101" t="s">
        <v>98</v>
      </c>
      <c r="E237" s="101" t="s">
        <v>1272</v>
      </c>
      <c r="F237" s="102">
        <v>32234</v>
      </c>
      <c r="G237" s="101">
        <v>0.3</v>
      </c>
      <c r="H237" s="101">
        <v>0.03</v>
      </c>
      <c r="I237" s="113"/>
      <c r="J237" s="6"/>
      <c r="K237" s="6"/>
      <c r="L237" s="6"/>
    </row>
    <row r="238" spans="1:12" x14ac:dyDescent="0.35">
      <c r="A238" s="6"/>
      <c r="B238" s="100" t="s">
        <v>1305</v>
      </c>
      <c r="C238" s="101" t="s">
        <v>1597</v>
      </c>
      <c r="D238" s="101" t="s">
        <v>98</v>
      </c>
      <c r="E238" s="101" t="s">
        <v>1722</v>
      </c>
      <c r="F238" s="102">
        <v>32234</v>
      </c>
      <c r="G238" s="101">
        <v>40</v>
      </c>
      <c r="H238" s="101">
        <v>0.1</v>
      </c>
      <c r="I238" s="113"/>
      <c r="J238" s="6"/>
      <c r="K238" s="6"/>
      <c r="L238" s="6"/>
    </row>
    <row r="239" spans="1:12" x14ac:dyDescent="0.35">
      <c r="A239" s="6"/>
      <c r="B239" s="100" t="s">
        <v>1303</v>
      </c>
      <c r="C239" s="101" t="s">
        <v>1597</v>
      </c>
      <c r="D239" s="101" t="s">
        <v>98</v>
      </c>
      <c r="E239" s="101" t="s">
        <v>1304</v>
      </c>
      <c r="F239" s="102">
        <v>32234</v>
      </c>
      <c r="G239" s="101">
        <v>200</v>
      </c>
      <c r="H239" s="101">
        <v>0.1</v>
      </c>
      <c r="I239" s="113"/>
      <c r="J239" s="6"/>
      <c r="K239" s="6"/>
      <c r="L239" s="6"/>
    </row>
    <row r="240" spans="1:12" x14ac:dyDescent="0.35">
      <c r="A240" s="6"/>
      <c r="B240" s="100" t="s">
        <v>1393</v>
      </c>
      <c r="C240" s="101" t="s">
        <v>1597</v>
      </c>
      <c r="D240" s="101" t="s">
        <v>98</v>
      </c>
      <c r="E240" s="101" t="s">
        <v>1394</v>
      </c>
      <c r="F240" s="102">
        <v>32234</v>
      </c>
      <c r="G240" s="101">
        <v>0.02</v>
      </c>
      <c r="H240" s="101">
        <v>0.01</v>
      </c>
      <c r="I240" s="113"/>
      <c r="J240" s="6"/>
      <c r="K240" s="6"/>
      <c r="L240" s="6"/>
    </row>
    <row r="241" spans="1:12" x14ac:dyDescent="0.35">
      <c r="A241" s="6"/>
      <c r="B241" s="100" t="s">
        <v>1427</v>
      </c>
      <c r="C241" s="101" t="s">
        <v>1597</v>
      </c>
      <c r="D241" s="101" t="s">
        <v>98</v>
      </c>
      <c r="E241" s="101" t="s">
        <v>1428</v>
      </c>
      <c r="F241" s="102">
        <v>32234</v>
      </c>
      <c r="G241" s="101"/>
      <c r="H241" s="101" t="s">
        <v>1599</v>
      </c>
      <c r="I241" s="113"/>
      <c r="J241" s="6"/>
      <c r="K241" s="6"/>
      <c r="L241" s="6"/>
    </row>
    <row r="242" spans="1:12" x14ac:dyDescent="0.35">
      <c r="A242" s="6"/>
      <c r="B242" s="100" t="s">
        <v>1439</v>
      </c>
      <c r="C242" s="101" t="s">
        <v>1597</v>
      </c>
      <c r="D242" s="101" t="s">
        <v>98</v>
      </c>
      <c r="E242" s="101" t="s">
        <v>1440</v>
      </c>
      <c r="F242" s="102">
        <v>32234</v>
      </c>
      <c r="G242" s="101">
        <v>14</v>
      </c>
      <c r="H242" s="101">
        <v>0.1</v>
      </c>
      <c r="I242" s="113"/>
      <c r="J242" s="6"/>
      <c r="K242" s="6"/>
      <c r="L242" s="6"/>
    </row>
    <row r="243" spans="1:12" x14ac:dyDescent="0.35">
      <c r="A243" s="6"/>
      <c r="B243" s="100" t="s">
        <v>1476</v>
      </c>
      <c r="C243" s="101" t="s">
        <v>1597</v>
      </c>
      <c r="D243" s="101" t="s">
        <v>98</v>
      </c>
      <c r="E243" s="101" t="s">
        <v>119</v>
      </c>
      <c r="F243" s="102">
        <v>32234</v>
      </c>
      <c r="G243" s="101"/>
      <c r="H243" s="101" t="s">
        <v>1599</v>
      </c>
      <c r="I243" s="113"/>
      <c r="J243" s="6"/>
      <c r="K243" s="6"/>
      <c r="L243" s="6"/>
    </row>
    <row r="244" spans="1:12" x14ac:dyDescent="0.35">
      <c r="A244" s="6"/>
      <c r="B244" s="100" t="s">
        <v>1477</v>
      </c>
      <c r="C244" s="101" t="s">
        <v>1607</v>
      </c>
      <c r="D244" s="101" t="s">
        <v>98</v>
      </c>
      <c r="E244" s="101" t="s">
        <v>119</v>
      </c>
      <c r="F244" s="102">
        <v>32234</v>
      </c>
      <c r="G244" s="101"/>
      <c r="H244" s="101" t="s">
        <v>1599</v>
      </c>
      <c r="I244" s="113"/>
      <c r="J244" s="6"/>
      <c r="K244" s="6"/>
      <c r="L244" s="6"/>
    </row>
    <row r="245" spans="1:12" x14ac:dyDescent="0.35">
      <c r="A245" s="6"/>
      <c r="B245" s="100" t="s">
        <v>1475</v>
      </c>
      <c r="C245" s="101" t="s">
        <v>1597</v>
      </c>
      <c r="D245" s="101" t="s">
        <v>98</v>
      </c>
      <c r="E245" s="101" t="s">
        <v>119</v>
      </c>
      <c r="F245" s="102">
        <v>32234</v>
      </c>
      <c r="G245" s="101"/>
      <c r="H245" s="101" t="s">
        <v>1599</v>
      </c>
      <c r="I245" s="113"/>
      <c r="J245" s="6"/>
      <c r="K245" s="6"/>
      <c r="L245" s="6"/>
    </row>
    <row r="246" spans="1:12" ht="29" x14ac:dyDescent="0.35">
      <c r="A246" s="6"/>
      <c r="B246" s="100" t="s">
        <v>6</v>
      </c>
      <c r="C246" s="101" t="s">
        <v>1597</v>
      </c>
      <c r="D246" s="101" t="s">
        <v>98</v>
      </c>
      <c r="E246" s="101" t="s">
        <v>7</v>
      </c>
      <c r="F246" s="102">
        <v>32234</v>
      </c>
      <c r="G246" s="103" t="s">
        <v>1686</v>
      </c>
      <c r="H246" s="101">
        <v>0.1</v>
      </c>
      <c r="I246" s="113"/>
      <c r="J246" s="6"/>
      <c r="K246" s="6"/>
      <c r="L246" s="6"/>
    </row>
    <row r="247" spans="1:12" x14ac:dyDescent="0.35">
      <c r="A247" s="6"/>
      <c r="B247" s="100" t="s">
        <v>1534</v>
      </c>
      <c r="C247" s="101" t="s">
        <v>1597</v>
      </c>
      <c r="D247" s="101" t="s">
        <v>98</v>
      </c>
      <c r="E247" s="101" t="s">
        <v>1535</v>
      </c>
      <c r="F247" s="102">
        <v>32234</v>
      </c>
      <c r="G247" s="101">
        <v>0.03</v>
      </c>
      <c r="H247" s="101">
        <v>0.01</v>
      </c>
      <c r="I247" s="113"/>
      <c r="J247" s="6"/>
      <c r="K247" s="6"/>
      <c r="L247" s="6"/>
    </row>
    <row r="248" spans="1:12" x14ac:dyDescent="0.35">
      <c r="A248" s="6"/>
      <c r="B248" s="100" t="s">
        <v>1536</v>
      </c>
      <c r="C248" s="101" t="s">
        <v>1597</v>
      </c>
      <c r="D248" s="101" t="s">
        <v>98</v>
      </c>
      <c r="E248" s="101" t="s">
        <v>1537</v>
      </c>
      <c r="F248" s="102">
        <v>32234</v>
      </c>
      <c r="G248" s="101">
        <v>0.2</v>
      </c>
      <c r="H248" s="101">
        <v>0.03</v>
      </c>
      <c r="I248" s="113"/>
      <c r="J248" s="6"/>
      <c r="K248" s="6"/>
      <c r="L248" s="6"/>
    </row>
    <row r="249" spans="1:12" x14ac:dyDescent="0.35">
      <c r="A249" s="6"/>
      <c r="B249" s="100" t="s">
        <v>1540</v>
      </c>
      <c r="C249" s="101" t="s">
        <v>1597</v>
      </c>
      <c r="D249" s="101" t="s">
        <v>98</v>
      </c>
      <c r="E249" s="101" t="s">
        <v>119</v>
      </c>
      <c r="F249" s="102">
        <v>32234</v>
      </c>
      <c r="G249" s="101"/>
      <c r="H249" s="101" t="s">
        <v>1599</v>
      </c>
      <c r="I249" s="113"/>
      <c r="J249" s="6"/>
      <c r="K249" s="6"/>
      <c r="L249" s="6"/>
    </row>
    <row r="250" spans="1:12" x14ac:dyDescent="0.35">
      <c r="A250" s="6"/>
      <c r="B250" s="100" t="s">
        <v>1541</v>
      </c>
      <c r="C250" s="101" t="s">
        <v>1597</v>
      </c>
      <c r="D250" s="101" t="s">
        <v>98</v>
      </c>
      <c r="E250" s="101" t="s">
        <v>1542</v>
      </c>
      <c r="F250" s="102">
        <v>32234</v>
      </c>
      <c r="G250" s="101"/>
      <c r="H250" s="101" t="s">
        <v>1599</v>
      </c>
      <c r="I250" s="113"/>
      <c r="J250" s="6"/>
      <c r="K250" s="6"/>
      <c r="L250" s="6"/>
    </row>
    <row r="251" spans="1:12" x14ac:dyDescent="0.35">
      <c r="A251" s="6"/>
      <c r="B251" s="100" t="s">
        <v>71</v>
      </c>
      <c r="C251" s="101" t="s">
        <v>1597</v>
      </c>
      <c r="D251" s="101" t="s">
        <v>98</v>
      </c>
      <c r="E251" s="101" t="s">
        <v>8</v>
      </c>
      <c r="F251" s="102">
        <v>32325</v>
      </c>
      <c r="G251" s="101">
        <v>2</v>
      </c>
      <c r="H251" s="101">
        <v>0.1</v>
      </c>
      <c r="I251" s="113"/>
      <c r="J251" s="6"/>
      <c r="K251" s="6"/>
      <c r="L251" s="6"/>
    </row>
    <row r="252" spans="1:12" x14ac:dyDescent="0.35">
      <c r="A252" s="6"/>
      <c r="B252" s="100" t="s">
        <v>122</v>
      </c>
      <c r="C252" s="101" t="s">
        <v>1597</v>
      </c>
      <c r="D252" s="101" t="s">
        <v>98</v>
      </c>
      <c r="E252" s="101" t="s">
        <v>119</v>
      </c>
      <c r="F252" s="102">
        <v>32325</v>
      </c>
      <c r="G252" s="101"/>
      <c r="H252" s="101" t="s">
        <v>1599</v>
      </c>
      <c r="I252" s="113"/>
      <c r="J252" s="6"/>
      <c r="K252" s="6"/>
      <c r="L252" s="6"/>
    </row>
    <row r="253" spans="1:12" x14ac:dyDescent="0.35">
      <c r="A253" s="6"/>
      <c r="B253" s="100" t="s">
        <v>123</v>
      </c>
      <c r="C253" s="101" t="s">
        <v>1597</v>
      </c>
      <c r="D253" s="101" t="s">
        <v>98</v>
      </c>
      <c r="E253" s="101" t="s">
        <v>124</v>
      </c>
      <c r="F253" s="102">
        <v>32325</v>
      </c>
      <c r="G253" s="101">
        <v>0.04</v>
      </c>
      <c r="H253" s="101">
        <v>0.01</v>
      </c>
      <c r="I253" s="113"/>
      <c r="J253" s="6"/>
      <c r="K253" s="6"/>
      <c r="L253" s="6"/>
    </row>
    <row r="254" spans="1:12" x14ac:dyDescent="0.35">
      <c r="A254" s="6"/>
      <c r="B254" s="100" t="s">
        <v>334</v>
      </c>
      <c r="C254" s="101" t="s">
        <v>1597</v>
      </c>
      <c r="D254" s="101" t="s">
        <v>98</v>
      </c>
      <c r="E254" s="101" t="s">
        <v>335</v>
      </c>
      <c r="F254" s="102">
        <v>32325</v>
      </c>
      <c r="G254" s="101">
        <v>0.5</v>
      </c>
      <c r="H254" s="101">
        <v>0.03</v>
      </c>
      <c r="I254" s="113"/>
      <c r="J254" s="6"/>
      <c r="K254" s="6"/>
      <c r="L254" s="6"/>
    </row>
    <row r="255" spans="1:12" x14ac:dyDescent="0.35">
      <c r="A255" s="6"/>
      <c r="B255" s="100" t="s">
        <v>575</v>
      </c>
      <c r="C255" s="101" t="s">
        <v>1597</v>
      </c>
      <c r="D255" s="101" t="s">
        <v>98</v>
      </c>
      <c r="E255" s="101" t="s">
        <v>576</v>
      </c>
      <c r="F255" s="102">
        <v>32325</v>
      </c>
      <c r="G255" s="101">
        <v>0.04</v>
      </c>
      <c r="H255" s="101">
        <v>0.01</v>
      </c>
      <c r="I255" s="113"/>
      <c r="J255" s="6"/>
      <c r="K255" s="6"/>
      <c r="L255" s="6"/>
    </row>
    <row r="256" spans="1:12" x14ac:dyDescent="0.35">
      <c r="A256" s="6"/>
      <c r="B256" s="100" t="s">
        <v>820</v>
      </c>
      <c r="C256" s="101" t="s">
        <v>1597</v>
      </c>
      <c r="D256" s="101" t="s">
        <v>98</v>
      </c>
      <c r="E256" s="101" t="s">
        <v>821</v>
      </c>
      <c r="F256" s="102">
        <v>32325</v>
      </c>
      <c r="G256" s="101">
        <v>0.2</v>
      </c>
      <c r="H256" s="101">
        <v>0.03</v>
      </c>
      <c r="I256" s="113"/>
      <c r="J256" s="6"/>
      <c r="K256" s="6"/>
      <c r="L256" s="6"/>
    </row>
    <row r="257" spans="1:12" x14ac:dyDescent="0.35">
      <c r="A257" s="6"/>
      <c r="B257" s="100" t="s">
        <v>822</v>
      </c>
      <c r="C257" s="101" t="s">
        <v>1597</v>
      </c>
      <c r="D257" s="101" t="s">
        <v>98</v>
      </c>
      <c r="E257" s="101" t="s">
        <v>823</v>
      </c>
      <c r="F257" s="102">
        <v>32325</v>
      </c>
      <c r="G257" s="101">
        <v>0.08</v>
      </c>
      <c r="H257" s="101">
        <v>0.03</v>
      </c>
      <c r="I257" s="113"/>
      <c r="J257" s="6"/>
      <c r="K257" s="6"/>
      <c r="L257" s="6"/>
    </row>
    <row r="258" spans="1:12" x14ac:dyDescent="0.35">
      <c r="A258" s="6"/>
      <c r="B258" s="100" t="s">
        <v>356</v>
      </c>
      <c r="C258" s="101" t="s">
        <v>1597</v>
      </c>
      <c r="D258" s="101" t="s">
        <v>98</v>
      </c>
      <c r="E258" s="101" t="s">
        <v>357</v>
      </c>
      <c r="F258" s="102">
        <v>32417</v>
      </c>
      <c r="G258" s="101"/>
      <c r="H258" s="101" t="s">
        <v>1599</v>
      </c>
      <c r="I258" s="113"/>
      <c r="J258" s="6"/>
      <c r="K258" s="6"/>
      <c r="L258" s="6"/>
    </row>
    <row r="259" spans="1:12" x14ac:dyDescent="0.35">
      <c r="A259" s="6"/>
      <c r="B259" s="100" t="s">
        <v>967</v>
      </c>
      <c r="C259" s="101" t="s">
        <v>1597</v>
      </c>
      <c r="D259" s="101" t="s">
        <v>98</v>
      </c>
      <c r="E259" s="101" t="s">
        <v>968</v>
      </c>
      <c r="F259" s="102">
        <v>32417</v>
      </c>
      <c r="G259" s="101"/>
      <c r="H259" s="101" t="s">
        <v>1599</v>
      </c>
      <c r="I259" s="113"/>
      <c r="J259" s="6"/>
      <c r="K259" s="6"/>
      <c r="L259" s="6"/>
    </row>
    <row r="260" spans="1:12" x14ac:dyDescent="0.35">
      <c r="A260" s="6"/>
      <c r="B260" s="100" t="s">
        <v>296</v>
      </c>
      <c r="C260" s="101" t="s">
        <v>1597</v>
      </c>
      <c r="D260" s="101" t="s">
        <v>98</v>
      </c>
      <c r="E260" s="101" t="s">
        <v>1721</v>
      </c>
      <c r="F260" s="102">
        <v>32417</v>
      </c>
      <c r="G260" s="101">
        <v>5</v>
      </c>
      <c r="H260" s="101">
        <v>0.1</v>
      </c>
      <c r="I260" s="113"/>
      <c r="J260" s="6"/>
      <c r="K260" s="6"/>
      <c r="L260" s="6"/>
    </row>
    <row r="261" spans="1:12" x14ac:dyDescent="0.35">
      <c r="A261" s="6"/>
      <c r="B261" s="100" t="s">
        <v>403</v>
      </c>
      <c r="C261" s="101" t="s">
        <v>1597</v>
      </c>
      <c r="D261" s="101" t="s">
        <v>98</v>
      </c>
      <c r="E261" s="101" t="s">
        <v>404</v>
      </c>
      <c r="F261" s="102">
        <v>32417</v>
      </c>
      <c r="G261" s="101"/>
      <c r="H261" s="101" t="s">
        <v>1599</v>
      </c>
      <c r="I261" s="113"/>
      <c r="J261" s="6"/>
      <c r="K261" s="6"/>
      <c r="L261" s="6"/>
    </row>
    <row r="262" spans="1:12" x14ac:dyDescent="0.35">
      <c r="A262" s="6"/>
      <c r="B262" s="100" t="s">
        <v>438</v>
      </c>
      <c r="C262" s="101" t="s">
        <v>1597</v>
      </c>
      <c r="D262" s="101" t="s">
        <v>98</v>
      </c>
      <c r="E262" s="101" t="s">
        <v>119</v>
      </c>
      <c r="F262" s="102">
        <v>32417</v>
      </c>
      <c r="G262" s="101"/>
      <c r="H262" s="101" t="s">
        <v>1599</v>
      </c>
      <c r="I262" s="113"/>
      <c r="J262" s="6"/>
      <c r="K262" s="6"/>
      <c r="L262" s="6"/>
    </row>
    <row r="263" spans="1:12" x14ac:dyDescent="0.35">
      <c r="A263" s="6"/>
      <c r="B263" s="100" t="s">
        <v>667</v>
      </c>
      <c r="C263" s="101" t="s">
        <v>1597</v>
      </c>
      <c r="D263" s="101" t="s">
        <v>98</v>
      </c>
      <c r="E263" s="101" t="s">
        <v>668</v>
      </c>
      <c r="F263" s="102">
        <v>32417</v>
      </c>
      <c r="G263" s="101">
        <v>0.1</v>
      </c>
      <c r="H263" s="101">
        <v>0.03</v>
      </c>
      <c r="I263" s="113"/>
      <c r="J263" s="6"/>
      <c r="K263" s="6"/>
      <c r="L263" s="6"/>
    </row>
    <row r="264" spans="1:12" x14ac:dyDescent="0.35">
      <c r="A264" s="6"/>
      <c r="B264" s="100" t="s">
        <v>694</v>
      </c>
      <c r="C264" s="101" t="s">
        <v>1597</v>
      </c>
      <c r="D264" s="101" t="s">
        <v>98</v>
      </c>
      <c r="E264" s="101" t="s">
        <v>695</v>
      </c>
      <c r="F264" s="102">
        <v>32417</v>
      </c>
      <c r="G264" s="101"/>
      <c r="H264" s="101" t="s">
        <v>1599</v>
      </c>
      <c r="I264" s="113"/>
      <c r="J264" s="6"/>
      <c r="K264" s="6"/>
      <c r="L264" s="6"/>
    </row>
    <row r="265" spans="1:12" x14ac:dyDescent="0.35">
      <c r="A265" s="6"/>
      <c r="B265" s="100" t="s">
        <v>1340</v>
      </c>
      <c r="C265" s="101" t="s">
        <v>1597</v>
      </c>
      <c r="D265" s="101" t="s">
        <v>98</v>
      </c>
      <c r="E265" s="101" t="s">
        <v>51</v>
      </c>
      <c r="F265" s="102">
        <v>32417</v>
      </c>
      <c r="G265" s="101"/>
      <c r="H265" s="101" t="s">
        <v>1599</v>
      </c>
      <c r="I265" s="113"/>
      <c r="J265" s="6"/>
      <c r="K265" s="6"/>
      <c r="L265" s="6"/>
    </row>
    <row r="266" spans="1:12" x14ac:dyDescent="0.35">
      <c r="A266" s="6"/>
      <c r="B266" s="100" t="s">
        <v>1379</v>
      </c>
      <c r="C266" s="101" t="s">
        <v>1597</v>
      </c>
      <c r="D266" s="101" t="s">
        <v>98</v>
      </c>
      <c r="E266" s="101" t="s">
        <v>119</v>
      </c>
      <c r="F266" s="102">
        <v>32417</v>
      </c>
      <c r="G266" s="101"/>
      <c r="H266" s="101" t="s">
        <v>1599</v>
      </c>
      <c r="I266" s="113"/>
      <c r="J266" s="6"/>
      <c r="K266" s="6"/>
      <c r="L266" s="6"/>
    </row>
    <row r="267" spans="1:12" x14ac:dyDescent="0.35">
      <c r="A267" s="6"/>
      <c r="B267" s="100" t="s">
        <v>1403</v>
      </c>
      <c r="C267" s="101" t="s">
        <v>1597</v>
      </c>
      <c r="D267" s="101" t="s">
        <v>98</v>
      </c>
      <c r="E267" s="101" t="s">
        <v>1404</v>
      </c>
      <c r="F267" s="102">
        <v>32417</v>
      </c>
      <c r="G267" s="101">
        <v>4</v>
      </c>
      <c r="H267" s="101">
        <v>0.1</v>
      </c>
      <c r="I267" s="113"/>
      <c r="J267" s="6"/>
      <c r="K267" s="6"/>
      <c r="L267" s="6"/>
    </row>
    <row r="268" spans="1:12" x14ac:dyDescent="0.35">
      <c r="A268" s="6"/>
      <c r="B268" s="100" t="s">
        <v>1557</v>
      </c>
      <c r="C268" s="101" t="s">
        <v>1597</v>
      </c>
      <c r="D268" s="101" t="s">
        <v>98</v>
      </c>
      <c r="E268" s="101" t="s">
        <v>1558</v>
      </c>
      <c r="F268" s="102">
        <v>32417</v>
      </c>
      <c r="G268" s="101"/>
      <c r="H268" s="101" t="s">
        <v>1599</v>
      </c>
      <c r="I268" s="113"/>
      <c r="J268" s="6"/>
      <c r="K268" s="6"/>
      <c r="L268" s="6"/>
    </row>
    <row r="269" spans="1:12" x14ac:dyDescent="0.35">
      <c r="A269" s="6"/>
      <c r="B269" s="100" t="s">
        <v>567</v>
      </c>
      <c r="C269" s="101" t="s">
        <v>1597</v>
      </c>
      <c r="D269" s="101" t="s">
        <v>98</v>
      </c>
      <c r="E269" s="101" t="s">
        <v>568</v>
      </c>
      <c r="F269" s="102">
        <v>32509</v>
      </c>
      <c r="G269" s="101"/>
      <c r="H269" s="101" t="s">
        <v>1599</v>
      </c>
      <c r="I269" s="113"/>
      <c r="J269" s="6"/>
      <c r="K269" s="6"/>
      <c r="L269" s="6"/>
    </row>
    <row r="270" spans="1:12" x14ac:dyDescent="0.35">
      <c r="A270" s="6"/>
      <c r="B270" s="100" t="s">
        <v>282</v>
      </c>
      <c r="C270" s="101" t="s">
        <v>1598</v>
      </c>
      <c r="D270" s="101" t="s">
        <v>98</v>
      </c>
      <c r="E270" s="101" t="s">
        <v>283</v>
      </c>
      <c r="F270" s="102">
        <v>32509</v>
      </c>
      <c r="G270" s="101"/>
      <c r="H270" s="101" t="s">
        <v>1599</v>
      </c>
      <c r="I270" s="113"/>
      <c r="J270" s="6"/>
      <c r="K270" s="6"/>
      <c r="L270" s="6"/>
    </row>
    <row r="271" spans="1:12" x14ac:dyDescent="0.35">
      <c r="A271" s="6"/>
      <c r="B271" s="100" t="s">
        <v>104</v>
      </c>
      <c r="C271" s="101" t="s">
        <v>1597</v>
      </c>
      <c r="D271" s="101" t="s">
        <v>98</v>
      </c>
      <c r="E271" s="101" t="s">
        <v>105</v>
      </c>
      <c r="F271" s="102">
        <v>32509</v>
      </c>
      <c r="G271" s="101"/>
      <c r="H271" s="101" t="s">
        <v>1599</v>
      </c>
      <c r="I271" s="113"/>
      <c r="J271" s="6"/>
      <c r="K271" s="6"/>
      <c r="L271" s="6"/>
    </row>
    <row r="272" spans="1:12" x14ac:dyDescent="0.35">
      <c r="A272" s="6"/>
      <c r="B272" s="100" t="s">
        <v>120</v>
      </c>
      <c r="C272" s="101" t="s">
        <v>1597</v>
      </c>
      <c r="D272" s="101" t="s">
        <v>98</v>
      </c>
      <c r="E272" s="101" t="s">
        <v>121</v>
      </c>
      <c r="F272" s="102">
        <v>32509</v>
      </c>
      <c r="G272" s="101"/>
      <c r="H272" s="101" t="s">
        <v>1599</v>
      </c>
      <c r="I272" s="113"/>
      <c r="J272" s="6"/>
      <c r="K272" s="6"/>
      <c r="L272" s="6"/>
    </row>
    <row r="273" spans="1:12" x14ac:dyDescent="0.35">
      <c r="A273" s="6"/>
      <c r="B273" s="100" t="s">
        <v>125</v>
      </c>
      <c r="C273" s="101" t="s">
        <v>1603</v>
      </c>
      <c r="D273" s="101" t="s">
        <v>98</v>
      </c>
      <c r="E273" s="101" t="s">
        <v>126</v>
      </c>
      <c r="F273" s="102">
        <v>32509</v>
      </c>
      <c r="G273" s="101"/>
      <c r="H273" s="101" t="s">
        <v>1599</v>
      </c>
      <c r="I273" s="113"/>
      <c r="J273" s="6"/>
      <c r="K273" s="6"/>
      <c r="L273" s="6"/>
    </row>
    <row r="274" spans="1:12" x14ac:dyDescent="0.35">
      <c r="A274" s="6"/>
      <c r="B274" s="100" t="s">
        <v>328</v>
      </c>
      <c r="C274" s="101" t="s">
        <v>1598</v>
      </c>
      <c r="D274" s="101" t="s">
        <v>98</v>
      </c>
      <c r="E274" s="101" t="s">
        <v>329</v>
      </c>
      <c r="F274" s="102">
        <v>32509</v>
      </c>
      <c r="G274" s="101"/>
      <c r="H274" s="101" t="s">
        <v>1599</v>
      </c>
      <c r="I274" s="113"/>
      <c r="J274" s="6"/>
      <c r="K274" s="6"/>
      <c r="L274" s="6"/>
    </row>
    <row r="275" spans="1:12" x14ac:dyDescent="0.35">
      <c r="A275" s="6"/>
      <c r="B275" s="100" t="s">
        <v>336</v>
      </c>
      <c r="C275" s="101" t="s">
        <v>1598</v>
      </c>
      <c r="D275" s="101" t="s">
        <v>98</v>
      </c>
      <c r="E275" s="101" t="s">
        <v>337</v>
      </c>
      <c r="F275" s="102">
        <v>32509</v>
      </c>
      <c r="G275" s="101"/>
      <c r="H275" s="101" t="s">
        <v>1599</v>
      </c>
      <c r="I275" s="113"/>
      <c r="J275" s="6"/>
      <c r="K275" s="6"/>
      <c r="L275" s="6"/>
    </row>
    <row r="276" spans="1:12" x14ac:dyDescent="0.35">
      <c r="A276" s="6"/>
      <c r="B276" s="100" t="s">
        <v>342</v>
      </c>
      <c r="C276" s="101" t="s">
        <v>1597</v>
      </c>
      <c r="D276" s="101" t="s">
        <v>98</v>
      </c>
      <c r="E276" s="101" t="s">
        <v>343</v>
      </c>
      <c r="F276" s="102">
        <v>32509</v>
      </c>
      <c r="G276" s="101"/>
      <c r="H276" s="101" t="s">
        <v>1599</v>
      </c>
      <c r="I276" s="113"/>
      <c r="J276" s="6"/>
      <c r="K276" s="6"/>
      <c r="L276" s="6"/>
    </row>
    <row r="277" spans="1:12" x14ac:dyDescent="0.35">
      <c r="A277" s="6"/>
      <c r="B277" s="100" t="s">
        <v>369</v>
      </c>
      <c r="C277" s="101" t="s">
        <v>1597</v>
      </c>
      <c r="D277" s="101" t="s">
        <v>98</v>
      </c>
      <c r="E277" s="101" t="s">
        <v>370</v>
      </c>
      <c r="F277" s="102">
        <v>32509</v>
      </c>
      <c r="G277" s="101">
        <v>41</v>
      </c>
      <c r="H277" s="101">
        <v>0.1</v>
      </c>
      <c r="I277" s="113"/>
      <c r="J277" s="6"/>
      <c r="K277" s="6"/>
      <c r="L277" s="6"/>
    </row>
    <row r="278" spans="1:12" x14ac:dyDescent="0.35">
      <c r="A278" s="6"/>
      <c r="B278" s="100" t="s">
        <v>450</v>
      </c>
      <c r="C278" s="101" t="s">
        <v>1598</v>
      </c>
      <c r="D278" s="101" t="s">
        <v>95</v>
      </c>
      <c r="E278" s="101" t="s">
        <v>451</v>
      </c>
      <c r="F278" s="102">
        <v>32509</v>
      </c>
      <c r="G278" s="101"/>
      <c r="H278" s="101" t="s">
        <v>1599</v>
      </c>
      <c r="I278" s="113"/>
      <c r="J278" s="6"/>
      <c r="K278" s="6"/>
      <c r="L278" s="6"/>
    </row>
    <row r="279" spans="1:12" x14ac:dyDescent="0.35">
      <c r="A279" s="6"/>
      <c r="B279" s="100" t="s">
        <v>454</v>
      </c>
      <c r="C279" s="101" t="s">
        <v>1607</v>
      </c>
      <c r="D279" s="101" t="s">
        <v>1716</v>
      </c>
      <c r="E279" s="101" t="s">
        <v>455</v>
      </c>
      <c r="F279" s="102">
        <v>32509</v>
      </c>
      <c r="G279" s="101"/>
      <c r="H279" s="101" t="s">
        <v>1599</v>
      </c>
      <c r="I279" s="113"/>
      <c r="J279" s="6"/>
      <c r="K279" s="6"/>
      <c r="L279" s="6"/>
    </row>
    <row r="280" spans="1:12" x14ac:dyDescent="0.35">
      <c r="A280" s="6"/>
      <c r="B280" s="100" t="s">
        <v>456</v>
      </c>
      <c r="C280" s="101" t="s">
        <v>1607</v>
      </c>
      <c r="D280" s="101" t="s">
        <v>1717</v>
      </c>
      <c r="E280" s="101" t="s">
        <v>457</v>
      </c>
      <c r="F280" s="102">
        <v>32509</v>
      </c>
      <c r="G280" s="101"/>
      <c r="H280" s="101" t="s">
        <v>1599</v>
      </c>
      <c r="I280" s="113"/>
      <c r="J280" s="6"/>
      <c r="K280" s="6"/>
      <c r="L280" s="6"/>
    </row>
    <row r="281" spans="1:12" x14ac:dyDescent="0.35">
      <c r="A281" s="6"/>
      <c r="B281" s="100" t="s">
        <v>458</v>
      </c>
      <c r="C281" s="101" t="s">
        <v>1598</v>
      </c>
      <c r="D281" s="101" t="s">
        <v>95</v>
      </c>
      <c r="E281" s="101" t="s">
        <v>459</v>
      </c>
      <c r="F281" s="102">
        <v>32509</v>
      </c>
      <c r="G281" s="101"/>
      <c r="H281" s="101" t="s">
        <v>1599</v>
      </c>
      <c r="I281" s="113"/>
      <c r="J281" s="6"/>
      <c r="K281" s="6"/>
      <c r="L281" s="6"/>
    </row>
    <row r="282" spans="1:12" x14ac:dyDescent="0.35">
      <c r="A282" s="6"/>
      <c r="B282" s="100" t="s">
        <v>460</v>
      </c>
      <c r="C282" s="101" t="s">
        <v>1598</v>
      </c>
      <c r="D282" s="101" t="s">
        <v>98</v>
      </c>
      <c r="E282" s="101" t="s">
        <v>461</v>
      </c>
      <c r="F282" s="102">
        <v>32509</v>
      </c>
      <c r="G282" s="101"/>
      <c r="H282" s="101" t="s">
        <v>1599</v>
      </c>
      <c r="I282" s="113"/>
      <c r="J282" s="6"/>
      <c r="K282" s="6"/>
      <c r="L282" s="6"/>
    </row>
    <row r="283" spans="1:12" x14ac:dyDescent="0.35">
      <c r="A283" s="6"/>
      <c r="B283" s="100" t="s">
        <v>481</v>
      </c>
      <c r="C283" s="101" t="s">
        <v>1597</v>
      </c>
      <c r="D283" s="101" t="s">
        <v>98</v>
      </c>
      <c r="E283" s="101" t="s">
        <v>482</v>
      </c>
      <c r="F283" s="102">
        <v>32509</v>
      </c>
      <c r="G283" s="101" t="s">
        <v>1582</v>
      </c>
      <c r="H283" s="101">
        <v>0.1</v>
      </c>
      <c r="I283" s="113"/>
      <c r="J283" s="6"/>
      <c r="K283" s="6"/>
      <c r="L283" s="6"/>
    </row>
    <row r="284" spans="1:12" x14ac:dyDescent="0.35">
      <c r="A284" s="6"/>
      <c r="B284" s="100" t="s">
        <v>483</v>
      </c>
      <c r="C284" s="101" t="s">
        <v>1597</v>
      </c>
      <c r="D284" s="101" t="s">
        <v>98</v>
      </c>
      <c r="E284" s="101" t="s">
        <v>484</v>
      </c>
      <c r="F284" s="102">
        <v>32509</v>
      </c>
      <c r="G284" s="101" t="s">
        <v>1582</v>
      </c>
      <c r="H284" s="101">
        <v>0.1</v>
      </c>
      <c r="I284" s="113"/>
      <c r="J284" s="6"/>
      <c r="K284" s="6"/>
      <c r="L284" s="6"/>
    </row>
    <row r="285" spans="1:12" x14ac:dyDescent="0.35">
      <c r="A285" s="6"/>
      <c r="B285" s="100" t="s">
        <v>490</v>
      </c>
      <c r="C285" s="101" t="s">
        <v>1597</v>
      </c>
      <c r="D285" s="101" t="s">
        <v>98</v>
      </c>
      <c r="E285" s="101" t="s">
        <v>491</v>
      </c>
      <c r="F285" s="102">
        <v>32509</v>
      </c>
      <c r="G285" s="101">
        <v>2</v>
      </c>
      <c r="H285" s="101">
        <v>0.1</v>
      </c>
      <c r="I285" s="113"/>
      <c r="J285" s="6"/>
      <c r="K285" s="6"/>
      <c r="L285" s="6"/>
    </row>
    <row r="286" spans="1:12" x14ac:dyDescent="0.35">
      <c r="A286" s="6"/>
      <c r="B286" s="100" t="s">
        <v>655</v>
      </c>
      <c r="C286" s="101" t="s">
        <v>1607</v>
      </c>
      <c r="D286" s="101" t="s">
        <v>95</v>
      </c>
      <c r="E286" s="101" t="s">
        <v>46</v>
      </c>
      <c r="F286" s="102">
        <v>32509</v>
      </c>
      <c r="G286" s="101"/>
      <c r="H286" s="101" t="s">
        <v>1599</v>
      </c>
      <c r="I286" s="113"/>
      <c r="J286" s="6"/>
      <c r="K286" s="6"/>
      <c r="L286" s="6"/>
    </row>
    <row r="287" spans="1:12" ht="29" x14ac:dyDescent="0.35">
      <c r="A287" s="6"/>
      <c r="B287" s="100" t="s">
        <v>723</v>
      </c>
      <c r="C287" s="101" t="s">
        <v>1607</v>
      </c>
      <c r="D287" s="101" t="s">
        <v>98</v>
      </c>
      <c r="E287" s="101" t="s">
        <v>5</v>
      </c>
      <c r="F287" s="102">
        <v>32509</v>
      </c>
      <c r="G287" s="103" t="s">
        <v>1656</v>
      </c>
      <c r="H287" s="101">
        <v>0.1</v>
      </c>
      <c r="I287" s="113"/>
      <c r="J287" s="6"/>
      <c r="K287" s="6"/>
      <c r="L287" s="6"/>
    </row>
    <row r="288" spans="1:12" x14ac:dyDescent="0.35">
      <c r="A288" s="6"/>
      <c r="B288" s="100" t="s">
        <v>725</v>
      </c>
      <c r="C288" s="101" t="s">
        <v>1607</v>
      </c>
      <c r="D288" s="101" t="s">
        <v>98</v>
      </c>
      <c r="E288" s="101" t="s">
        <v>4</v>
      </c>
      <c r="F288" s="102">
        <v>32509</v>
      </c>
      <c r="G288" s="101" t="s">
        <v>726</v>
      </c>
      <c r="H288" s="101">
        <v>0.1</v>
      </c>
      <c r="I288" s="113"/>
      <c r="J288" s="6"/>
      <c r="K288" s="6"/>
      <c r="L288" s="6"/>
    </row>
    <row r="289" spans="1:12" x14ac:dyDescent="0.35">
      <c r="A289" s="6"/>
      <c r="B289" s="100" t="s">
        <v>753</v>
      </c>
      <c r="C289" s="101" t="s">
        <v>1598</v>
      </c>
      <c r="D289" s="101" t="s">
        <v>98</v>
      </c>
      <c r="E289" s="101" t="s">
        <v>754</v>
      </c>
      <c r="F289" s="102">
        <v>32509</v>
      </c>
      <c r="G289" s="101"/>
      <c r="H289" s="101" t="s">
        <v>1599</v>
      </c>
      <c r="I289" s="113"/>
      <c r="J289" s="6"/>
      <c r="K289" s="6"/>
      <c r="L289" s="6"/>
    </row>
    <row r="290" spans="1:12" x14ac:dyDescent="0.35">
      <c r="A290" s="6"/>
      <c r="B290" s="100" t="s">
        <v>767</v>
      </c>
      <c r="C290" s="101" t="s">
        <v>1597</v>
      </c>
      <c r="D290" s="101" t="s">
        <v>98</v>
      </c>
      <c r="E290" s="101" t="s">
        <v>768</v>
      </c>
      <c r="F290" s="102">
        <v>32509</v>
      </c>
      <c r="G290" s="101">
        <v>200</v>
      </c>
      <c r="H290" s="101">
        <v>0.1</v>
      </c>
      <c r="I290" s="113"/>
      <c r="J290" s="6"/>
      <c r="K290" s="6"/>
      <c r="L290" s="6"/>
    </row>
    <row r="291" spans="1:12" x14ac:dyDescent="0.35">
      <c r="A291" s="6"/>
      <c r="B291" s="100" t="s">
        <v>825</v>
      </c>
      <c r="C291" s="101" t="s">
        <v>1598</v>
      </c>
      <c r="D291" s="101" t="s">
        <v>98</v>
      </c>
      <c r="E291" s="101" t="s">
        <v>826</v>
      </c>
      <c r="F291" s="102">
        <v>32509</v>
      </c>
      <c r="G291" s="101"/>
      <c r="H291" s="101" t="s">
        <v>1599</v>
      </c>
      <c r="I291" s="113"/>
      <c r="J291" s="6"/>
      <c r="K291" s="6"/>
      <c r="L291" s="6"/>
    </row>
    <row r="292" spans="1:12" x14ac:dyDescent="0.35">
      <c r="A292" s="6"/>
      <c r="B292" s="100" t="s">
        <v>859</v>
      </c>
      <c r="C292" s="101" t="s">
        <v>1598</v>
      </c>
      <c r="D292" s="101" t="s">
        <v>98</v>
      </c>
      <c r="E292" s="101" t="s">
        <v>860</v>
      </c>
      <c r="F292" s="102">
        <v>32509</v>
      </c>
      <c r="G292" s="101"/>
      <c r="H292" s="101" t="s">
        <v>1599</v>
      </c>
      <c r="I292" s="113"/>
      <c r="J292" s="6"/>
      <c r="K292" s="6"/>
      <c r="L292" s="6"/>
    </row>
    <row r="293" spans="1:12" x14ac:dyDescent="0.35">
      <c r="A293" s="6"/>
      <c r="B293" s="100" t="s">
        <v>884</v>
      </c>
      <c r="C293" s="101" t="s">
        <v>1597</v>
      </c>
      <c r="D293" s="101" t="s">
        <v>98</v>
      </c>
      <c r="E293" s="101" t="s">
        <v>885</v>
      </c>
      <c r="F293" s="102">
        <v>32509</v>
      </c>
      <c r="G293" s="101"/>
      <c r="H293" s="101" t="s">
        <v>1599</v>
      </c>
      <c r="I293" s="113"/>
      <c r="J293" s="6"/>
      <c r="K293" s="6"/>
      <c r="L293" s="6"/>
    </row>
    <row r="294" spans="1:12" x14ac:dyDescent="0.35">
      <c r="A294" s="6"/>
      <c r="B294" s="100" t="s">
        <v>963</v>
      </c>
      <c r="C294" s="101" t="s">
        <v>1598</v>
      </c>
      <c r="D294" s="101" t="s">
        <v>98</v>
      </c>
      <c r="E294" s="101" t="s">
        <v>964</v>
      </c>
      <c r="F294" s="102">
        <v>32509</v>
      </c>
      <c r="G294" s="101"/>
      <c r="H294" s="101" t="s">
        <v>1599</v>
      </c>
      <c r="I294" s="113"/>
      <c r="J294" s="6"/>
      <c r="K294" s="6"/>
      <c r="L294" s="6"/>
    </row>
    <row r="295" spans="1:12" x14ac:dyDescent="0.35">
      <c r="A295" s="6"/>
      <c r="B295" s="100" t="s">
        <v>1129</v>
      </c>
      <c r="C295" s="101" t="s">
        <v>1598</v>
      </c>
      <c r="D295" s="101" t="s">
        <v>98</v>
      </c>
      <c r="E295" s="101" t="s">
        <v>1130</v>
      </c>
      <c r="F295" s="102">
        <v>32509</v>
      </c>
      <c r="G295" s="101"/>
      <c r="H295" s="101" t="s">
        <v>1599</v>
      </c>
      <c r="I295" s="113"/>
      <c r="J295" s="6"/>
      <c r="K295" s="6"/>
      <c r="L295" s="6"/>
    </row>
    <row r="296" spans="1:12" x14ac:dyDescent="0.35">
      <c r="A296" s="6"/>
      <c r="B296" s="100" t="s">
        <v>546</v>
      </c>
      <c r="C296" s="101" t="s">
        <v>1597</v>
      </c>
      <c r="D296" s="101" t="s">
        <v>98</v>
      </c>
      <c r="E296" s="101" t="s">
        <v>80</v>
      </c>
      <c r="F296" s="102">
        <v>32509</v>
      </c>
      <c r="G296" s="101">
        <v>20</v>
      </c>
      <c r="H296" s="101">
        <v>0.1</v>
      </c>
      <c r="I296" s="113"/>
      <c r="J296" s="6"/>
      <c r="K296" s="6"/>
      <c r="L296" s="6"/>
    </row>
    <row r="297" spans="1:12" x14ac:dyDescent="0.35">
      <c r="A297" s="6"/>
      <c r="B297" s="100" t="s">
        <v>1110</v>
      </c>
      <c r="C297" s="101" t="s">
        <v>1597</v>
      </c>
      <c r="D297" s="101" t="s">
        <v>98</v>
      </c>
      <c r="E297" s="101" t="s">
        <v>1111</v>
      </c>
      <c r="F297" s="102">
        <v>32599</v>
      </c>
      <c r="G297" s="101">
        <v>70</v>
      </c>
      <c r="H297" s="101">
        <v>0.1</v>
      </c>
      <c r="I297" s="113"/>
      <c r="J297" s="6"/>
      <c r="K297" s="6"/>
      <c r="L297" s="6"/>
    </row>
    <row r="298" spans="1:12" x14ac:dyDescent="0.35">
      <c r="A298" s="6"/>
      <c r="B298" s="100" t="s">
        <v>143</v>
      </c>
      <c r="C298" s="101" t="s">
        <v>1597</v>
      </c>
      <c r="D298" s="101" t="s">
        <v>98</v>
      </c>
      <c r="E298" s="101" t="s">
        <v>144</v>
      </c>
      <c r="F298" s="102">
        <v>32690</v>
      </c>
      <c r="G298" s="101">
        <v>9</v>
      </c>
      <c r="H298" s="101">
        <v>0.1</v>
      </c>
      <c r="I298" s="113"/>
      <c r="J298" s="6"/>
      <c r="K298" s="6"/>
      <c r="L298" s="6"/>
    </row>
    <row r="299" spans="1:12" x14ac:dyDescent="0.35">
      <c r="A299" s="6"/>
      <c r="B299" s="100" t="s">
        <v>360</v>
      </c>
      <c r="C299" s="101" t="s">
        <v>1597</v>
      </c>
      <c r="D299" s="101" t="s">
        <v>98</v>
      </c>
      <c r="E299" s="101" t="s">
        <v>361</v>
      </c>
      <c r="F299" s="102">
        <v>32690</v>
      </c>
      <c r="G299" s="101">
        <v>5</v>
      </c>
      <c r="H299" s="101">
        <v>0.1</v>
      </c>
      <c r="I299" s="113"/>
      <c r="J299" s="6"/>
      <c r="K299" s="6"/>
      <c r="L299" s="6"/>
    </row>
    <row r="300" spans="1:12" x14ac:dyDescent="0.35">
      <c r="A300" s="6"/>
      <c r="B300" s="100" t="s">
        <v>387</v>
      </c>
      <c r="C300" s="101" t="s">
        <v>1597</v>
      </c>
      <c r="D300" s="101" t="s">
        <v>98</v>
      </c>
      <c r="E300" s="101" t="s">
        <v>388</v>
      </c>
      <c r="F300" s="102">
        <v>32690</v>
      </c>
      <c r="G300" s="101">
        <v>3</v>
      </c>
      <c r="H300" s="101">
        <v>0.1</v>
      </c>
      <c r="I300" s="113"/>
      <c r="J300" s="6"/>
      <c r="K300" s="6"/>
      <c r="L300" s="6"/>
    </row>
    <row r="301" spans="1:12" x14ac:dyDescent="0.35">
      <c r="A301" s="6"/>
      <c r="B301" s="100" t="s">
        <v>308</v>
      </c>
      <c r="C301" s="101" t="s">
        <v>1607</v>
      </c>
      <c r="D301" s="101" t="s">
        <v>98</v>
      </c>
      <c r="E301" s="101" t="s">
        <v>309</v>
      </c>
      <c r="F301" s="102">
        <v>32690</v>
      </c>
      <c r="G301" s="101"/>
      <c r="H301" s="101" t="s">
        <v>1599</v>
      </c>
      <c r="I301" s="113"/>
      <c r="J301" s="6"/>
      <c r="K301" s="6"/>
      <c r="L301" s="6"/>
    </row>
    <row r="302" spans="1:12" x14ac:dyDescent="0.35">
      <c r="A302" s="6"/>
      <c r="B302" s="100" t="s">
        <v>310</v>
      </c>
      <c r="C302" s="101" t="s">
        <v>1598</v>
      </c>
      <c r="D302" s="101" t="s">
        <v>98</v>
      </c>
      <c r="E302" s="101" t="s">
        <v>311</v>
      </c>
      <c r="F302" s="102">
        <v>32690</v>
      </c>
      <c r="G302" s="101"/>
      <c r="H302" s="101" t="s">
        <v>1599</v>
      </c>
      <c r="I302" s="113"/>
      <c r="J302" s="6"/>
      <c r="K302" s="6"/>
      <c r="L302" s="6"/>
    </row>
    <row r="303" spans="1:12" x14ac:dyDescent="0.35">
      <c r="A303" s="6"/>
      <c r="B303" s="100" t="s">
        <v>344</v>
      </c>
      <c r="C303" s="101" t="s">
        <v>1597</v>
      </c>
      <c r="D303" s="101" t="s">
        <v>98</v>
      </c>
      <c r="E303" s="101" t="s">
        <v>345</v>
      </c>
      <c r="F303" s="102">
        <v>32690</v>
      </c>
      <c r="G303" s="101">
        <v>8</v>
      </c>
      <c r="H303" s="101">
        <v>0.1</v>
      </c>
      <c r="I303" s="113"/>
      <c r="J303" s="6"/>
      <c r="K303" s="6"/>
      <c r="L303" s="6"/>
    </row>
    <row r="304" spans="1:12" x14ac:dyDescent="0.35">
      <c r="A304" s="6"/>
      <c r="B304" s="100" t="s">
        <v>346</v>
      </c>
      <c r="C304" s="101" t="s">
        <v>1597</v>
      </c>
      <c r="D304" s="101" t="s">
        <v>98</v>
      </c>
      <c r="E304" s="101" t="s">
        <v>347</v>
      </c>
      <c r="F304" s="102">
        <v>32690</v>
      </c>
      <c r="G304" s="101">
        <v>8</v>
      </c>
      <c r="H304" s="101">
        <v>0.1</v>
      </c>
      <c r="I304" s="113"/>
      <c r="J304" s="6"/>
      <c r="K304" s="6"/>
      <c r="L304" s="6"/>
    </row>
    <row r="305" spans="1:12" x14ac:dyDescent="0.35">
      <c r="A305" s="6"/>
      <c r="B305" s="100" t="s">
        <v>401</v>
      </c>
      <c r="C305" s="101" t="s">
        <v>1597</v>
      </c>
      <c r="D305" s="101" t="s">
        <v>98</v>
      </c>
      <c r="E305" s="101" t="s">
        <v>402</v>
      </c>
      <c r="F305" s="102">
        <v>32690</v>
      </c>
      <c r="G305" s="101">
        <v>200</v>
      </c>
      <c r="H305" s="101">
        <v>0.1</v>
      </c>
      <c r="I305" s="113"/>
      <c r="J305" s="6"/>
      <c r="K305" s="6"/>
      <c r="L305" s="6"/>
    </row>
    <row r="306" spans="1:12" x14ac:dyDescent="0.35">
      <c r="A306" s="6"/>
      <c r="B306" s="100" t="s">
        <v>429</v>
      </c>
      <c r="C306" s="101" t="s">
        <v>1607</v>
      </c>
      <c r="D306" s="101" t="s">
        <v>98</v>
      </c>
      <c r="E306" s="101" t="s">
        <v>430</v>
      </c>
      <c r="F306" s="102">
        <v>32690</v>
      </c>
      <c r="G306" s="101"/>
      <c r="H306" s="101" t="s">
        <v>1599</v>
      </c>
      <c r="I306" s="113"/>
      <c r="J306" s="6"/>
      <c r="K306" s="6"/>
      <c r="L306" s="6"/>
    </row>
    <row r="307" spans="1:12" x14ac:dyDescent="0.35">
      <c r="A307" s="6"/>
      <c r="B307" s="100" t="s">
        <v>590</v>
      </c>
      <c r="C307" s="101" t="s">
        <v>1597</v>
      </c>
      <c r="D307" s="101" t="s">
        <v>98</v>
      </c>
      <c r="E307" s="101" t="s">
        <v>591</v>
      </c>
      <c r="F307" s="102">
        <v>32690</v>
      </c>
      <c r="G307" s="101">
        <v>0.4</v>
      </c>
      <c r="H307" s="101">
        <v>0.03</v>
      </c>
      <c r="I307" s="113"/>
      <c r="J307" s="6"/>
      <c r="K307" s="6"/>
      <c r="L307" s="6"/>
    </row>
    <row r="308" spans="1:12" x14ac:dyDescent="0.35">
      <c r="A308" s="6"/>
      <c r="B308" s="100" t="s">
        <v>628</v>
      </c>
      <c r="C308" s="101" t="s">
        <v>1597</v>
      </c>
      <c r="D308" s="101" t="s">
        <v>98</v>
      </c>
      <c r="E308" s="101" t="s">
        <v>629</v>
      </c>
      <c r="F308" s="102">
        <v>32690</v>
      </c>
      <c r="G308" s="101">
        <v>20</v>
      </c>
      <c r="H308" s="101">
        <v>0.1</v>
      </c>
      <c r="I308" s="113"/>
      <c r="J308" s="6"/>
      <c r="K308" s="6"/>
      <c r="L308" s="6"/>
    </row>
    <row r="309" spans="1:12" x14ac:dyDescent="0.35">
      <c r="A309" s="6"/>
      <c r="B309" s="100" t="s">
        <v>710</v>
      </c>
      <c r="C309" s="101" t="s">
        <v>1597</v>
      </c>
      <c r="D309" s="101" t="s">
        <v>98</v>
      </c>
      <c r="E309" s="101" t="s">
        <v>711</v>
      </c>
      <c r="F309" s="102">
        <v>32690</v>
      </c>
      <c r="G309" s="101"/>
      <c r="H309" s="101" t="s">
        <v>1599</v>
      </c>
      <c r="I309" s="113"/>
      <c r="J309" s="6"/>
      <c r="K309" s="6"/>
      <c r="L309" s="6"/>
    </row>
    <row r="310" spans="1:12" x14ac:dyDescent="0.35">
      <c r="A310" s="6"/>
      <c r="B310" s="100" t="s">
        <v>818</v>
      </c>
      <c r="C310" s="101" t="s">
        <v>1597</v>
      </c>
      <c r="D310" s="101" t="s">
        <v>98</v>
      </c>
      <c r="E310" s="101" t="s">
        <v>819</v>
      </c>
      <c r="F310" s="102">
        <v>32690</v>
      </c>
      <c r="G310" s="101">
        <v>10</v>
      </c>
      <c r="H310" s="101">
        <v>0.1</v>
      </c>
      <c r="I310" s="113"/>
      <c r="J310" s="6"/>
      <c r="K310" s="6"/>
      <c r="L310" s="6"/>
    </row>
    <row r="311" spans="1:12" x14ac:dyDescent="0.35">
      <c r="A311" s="6"/>
      <c r="B311" s="100" t="s">
        <v>1265</v>
      </c>
      <c r="C311" s="101" t="s">
        <v>1597</v>
      </c>
      <c r="D311" s="101" t="s">
        <v>98</v>
      </c>
      <c r="E311" s="101" t="s">
        <v>1266</v>
      </c>
      <c r="F311" s="102">
        <v>32690</v>
      </c>
      <c r="G311" s="101">
        <v>5.0000000000000001E-3</v>
      </c>
      <c r="H311" s="101">
        <v>0.01</v>
      </c>
      <c r="I311" s="113"/>
      <c r="J311" s="6"/>
      <c r="K311" s="6"/>
      <c r="L311" s="6"/>
    </row>
    <row r="312" spans="1:12" x14ac:dyDescent="0.35">
      <c r="A312" s="6"/>
      <c r="B312" s="100" t="s">
        <v>1356</v>
      </c>
      <c r="C312" s="101" t="s">
        <v>1597</v>
      </c>
      <c r="D312" s="101" t="s">
        <v>98</v>
      </c>
      <c r="E312" s="101" t="s">
        <v>119</v>
      </c>
      <c r="F312" s="102">
        <v>32690</v>
      </c>
      <c r="G312" s="101"/>
      <c r="H312" s="101" t="s">
        <v>1599</v>
      </c>
      <c r="I312" s="113"/>
      <c r="J312" s="6"/>
      <c r="K312" s="6"/>
      <c r="L312" s="6"/>
    </row>
    <row r="313" spans="1:12" ht="43.5" x14ac:dyDescent="0.35">
      <c r="A313" s="6"/>
      <c r="B313" s="100" t="s">
        <v>1681</v>
      </c>
      <c r="C313" s="101" t="s">
        <v>1598</v>
      </c>
      <c r="D313" s="101" t="s">
        <v>98</v>
      </c>
      <c r="E313" s="101" t="s">
        <v>1631</v>
      </c>
      <c r="F313" s="102">
        <v>32690</v>
      </c>
      <c r="G313" s="101"/>
      <c r="H313" s="101" t="s">
        <v>1599</v>
      </c>
      <c r="I313" s="113"/>
      <c r="J313" s="6"/>
      <c r="K313" s="6"/>
      <c r="L313" s="6"/>
    </row>
    <row r="314" spans="1:12" x14ac:dyDescent="0.35">
      <c r="A314" s="6"/>
      <c r="B314" s="100" t="s">
        <v>619</v>
      </c>
      <c r="C314" s="101" t="s">
        <v>1597</v>
      </c>
      <c r="D314" s="101" t="s">
        <v>127</v>
      </c>
      <c r="E314" s="101" t="s">
        <v>620</v>
      </c>
      <c r="F314" s="102">
        <v>32782</v>
      </c>
      <c r="G314" s="101"/>
      <c r="H314" s="101" t="s">
        <v>1599</v>
      </c>
      <c r="I314" s="113"/>
      <c r="J314" s="6"/>
      <c r="K314" s="6"/>
      <c r="L314" s="6"/>
    </row>
    <row r="315" spans="1:12" x14ac:dyDescent="0.35">
      <c r="A315" s="6"/>
      <c r="B315" s="100" t="s">
        <v>150</v>
      </c>
      <c r="C315" s="101" t="s">
        <v>1597</v>
      </c>
      <c r="D315" s="101" t="s">
        <v>127</v>
      </c>
      <c r="E315" s="101" t="s">
        <v>151</v>
      </c>
      <c r="F315" s="102">
        <v>32782</v>
      </c>
      <c r="G315" s="101">
        <v>5</v>
      </c>
      <c r="H315" s="101">
        <v>0.1</v>
      </c>
      <c r="I315" s="113"/>
      <c r="J315" s="6"/>
      <c r="K315" s="6"/>
      <c r="L315" s="6"/>
    </row>
    <row r="316" spans="1:12" x14ac:dyDescent="0.35">
      <c r="A316" s="6"/>
      <c r="B316" s="100" t="s">
        <v>1076</v>
      </c>
      <c r="C316" s="101" t="s">
        <v>1597</v>
      </c>
      <c r="D316" s="101" t="s">
        <v>127</v>
      </c>
      <c r="E316" s="101" t="s">
        <v>1077</v>
      </c>
      <c r="F316" s="102">
        <v>32782</v>
      </c>
      <c r="G316" s="101"/>
      <c r="H316" s="101" t="s">
        <v>1599</v>
      </c>
      <c r="I316" s="113"/>
      <c r="J316" s="6"/>
      <c r="K316" s="6"/>
      <c r="L316" s="6"/>
    </row>
    <row r="317" spans="1:12" x14ac:dyDescent="0.35">
      <c r="A317" s="6"/>
      <c r="B317" s="100" t="s">
        <v>136</v>
      </c>
      <c r="C317" s="101" t="s">
        <v>1597</v>
      </c>
      <c r="D317" s="101" t="s">
        <v>127</v>
      </c>
      <c r="E317" s="101" t="s">
        <v>137</v>
      </c>
      <c r="F317" s="102">
        <v>32782</v>
      </c>
      <c r="G317" s="101">
        <v>20</v>
      </c>
      <c r="H317" s="101">
        <v>0.1</v>
      </c>
      <c r="I317" s="113"/>
      <c r="J317" s="6"/>
      <c r="K317" s="6"/>
      <c r="L317" s="6"/>
    </row>
    <row r="318" spans="1:12" x14ac:dyDescent="0.35">
      <c r="A318" s="6"/>
      <c r="B318" s="100" t="s">
        <v>990</v>
      </c>
      <c r="C318" s="101" t="s">
        <v>1597</v>
      </c>
      <c r="D318" s="101" t="s">
        <v>127</v>
      </c>
      <c r="E318" s="101" t="s">
        <v>52</v>
      </c>
      <c r="F318" s="102">
        <v>32782</v>
      </c>
      <c r="G318" s="101">
        <v>20</v>
      </c>
      <c r="H318" s="101">
        <v>0.1</v>
      </c>
      <c r="I318" s="113"/>
      <c r="J318" s="6"/>
      <c r="K318" s="6"/>
      <c r="L318" s="6"/>
    </row>
    <row r="319" spans="1:12" x14ac:dyDescent="0.35">
      <c r="A319" s="6"/>
      <c r="B319" s="100" t="s">
        <v>1688</v>
      </c>
      <c r="C319" s="101" t="s">
        <v>1597</v>
      </c>
      <c r="D319" s="101" t="s">
        <v>95</v>
      </c>
      <c r="E319" s="101" t="s">
        <v>114</v>
      </c>
      <c r="F319" s="102">
        <v>32782</v>
      </c>
      <c r="G319" s="101">
        <v>8.0000000000000007E-5</v>
      </c>
      <c r="H319" s="101">
        <v>0.01</v>
      </c>
      <c r="I319" s="113"/>
      <c r="J319" s="6"/>
      <c r="K319" s="6"/>
      <c r="L319" s="6"/>
    </row>
    <row r="320" spans="1:12" x14ac:dyDescent="0.35">
      <c r="A320" s="6"/>
      <c r="B320" s="100" t="s">
        <v>1708</v>
      </c>
      <c r="C320" s="101" t="s">
        <v>1597</v>
      </c>
      <c r="D320" s="101" t="s">
        <v>127</v>
      </c>
      <c r="E320" s="101" t="s">
        <v>1626</v>
      </c>
      <c r="F320" s="102">
        <v>32782</v>
      </c>
      <c r="G320" s="101"/>
      <c r="H320" s="101" t="s">
        <v>1599</v>
      </c>
      <c r="I320" s="113"/>
      <c r="J320" s="6"/>
      <c r="K320" s="6"/>
      <c r="L320" s="6"/>
    </row>
    <row r="321" spans="1:12" x14ac:dyDescent="0.35">
      <c r="A321" s="6"/>
      <c r="B321" s="100" t="s">
        <v>405</v>
      </c>
      <c r="C321" s="101" t="s">
        <v>1597</v>
      </c>
      <c r="D321" s="101" t="s">
        <v>127</v>
      </c>
      <c r="E321" s="101" t="s">
        <v>406</v>
      </c>
      <c r="F321" s="102">
        <v>32782</v>
      </c>
      <c r="G321" s="101"/>
      <c r="H321" s="101" t="s">
        <v>1599</v>
      </c>
      <c r="I321" s="113"/>
      <c r="J321" s="6"/>
      <c r="K321" s="6"/>
      <c r="L321" s="6"/>
    </row>
    <row r="322" spans="1:12" x14ac:dyDescent="0.35">
      <c r="A322" s="6"/>
      <c r="B322" s="100" t="s">
        <v>1711</v>
      </c>
      <c r="C322" s="101" t="s">
        <v>1597</v>
      </c>
      <c r="D322" s="101" t="s">
        <v>1700</v>
      </c>
      <c r="E322" s="101" t="s">
        <v>1664</v>
      </c>
      <c r="F322" s="102">
        <v>32782</v>
      </c>
      <c r="G322" s="101"/>
      <c r="H322" s="101" t="s">
        <v>1599</v>
      </c>
      <c r="I322" s="113"/>
      <c r="J322" s="6"/>
      <c r="K322" s="6"/>
      <c r="L322" s="6"/>
    </row>
    <row r="323" spans="1:12" x14ac:dyDescent="0.35">
      <c r="A323" s="6"/>
      <c r="B323" s="100" t="s">
        <v>893</v>
      </c>
      <c r="C323" s="101" t="s">
        <v>1597</v>
      </c>
      <c r="D323" s="101" t="s">
        <v>127</v>
      </c>
      <c r="E323" s="101" t="s">
        <v>894</v>
      </c>
      <c r="F323" s="102">
        <v>32782</v>
      </c>
      <c r="G323" s="101" t="s">
        <v>895</v>
      </c>
      <c r="H323" s="101">
        <v>0.1</v>
      </c>
      <c r="I323" s="113"/>
      <c r="J323" s="6"/>
      <c r="K323" s="6"/>
      <c r="L323" s="6"/>
    </row>
    <row r="324" spans="1:12" x14ac:dyDescent="0.35">
      <c r="A324" s="6"/>
      <c r="B324" s="100" t="s">
        <v>903</v>
      </c>
      <c r="C324" s="101" t="s">
        <v>1597</v>
      </c>
      <c r="D324" s="101" t="s">
        <v>127</v>
      </c>
      <c r="E324" s="101" t="s">
        <v>119</v>
      </c>
      <c r="F324" s="102">
        <v>32782</v>
      </c>
      <c r="G324" s="101"/>
      <c r="H324" s="101" t="s">
        <v>1599</v>
      </c>
      <c r="I324" s="113"/>
      <c r="J324" s="6"/>
      <c r="K324" s="6"/>
      <c r="L324" s="6"/>
    </row>
    <row r="325" spans="1:12" x14ac:dyDescent="0.35">
      <c r="A325" s="6"/>
      <c r="B325" s="100" t="s">
        <v>1025</v>
      </c>
      <c r="C325" s="101" t="s">
        <v>1597</v>
      </c>
      <c r="D325" s="101" t="s">
        <v>127</v>
      </c>
      <c r="E325" s="101" t="s">
        <v>1026</v>
      </c>
      <c r="F325" s="102">
        <v>32782</v>
      </c>
      <c r="G325" s="101">
        <v>2</v>
      </c>
      <c r="H325" s="101">
        <v>0.1</v>
      </c>
      <c r="I325" s="113"/>
      <c r="J325" s="6"/>
      <c r="K325" s="6"/>
      <c r="L325" s="6"/>
    </row>
    <row r="326" spans="1:12" x14ac:dyDescent="0.35">
      <c r="A326" s="6"/>
      <c r="B326" s="100" t="s">
        <v>498</v>
      </c>
      <c r="C326" s="101" t="s">
        <v>1597</v>
      </c>
      <c r="D326" s="101" t="s">
        <v>127</v>
      </c>
      <c r="E326" s="101" t="s">
        <v>499</v>
      </c>
      <c r="F326" s="102">
        <v>32782</v>
      </c>
      <c r="G326" s="101"/>
      <c r="H326" s="101" t="s">
        <v>1599</v>
      </c>
      <c r="I326" s="113"/>
      <c r="J326" s="6"/>
      <c r="K326" s="6"/>
      <c r="L326" s="6"/>
    </row>
    <row r="327" spans="1:12" x14ac:dyDescent="0.35">
      <c r="A327" s="6"/>
      <c r="B327" s="100" t="s">
        <v>1082</v>
      </c>
      <c r="C327" s="101" t="s">
        <v>1597</v>
      </c>
      <c r="D327" s="101" t="s">
        <v>127</v>
      </c>
      <c r="E327" s="101" t="s">
        <v>28</v>
      </c>
      <c r="F327" s="102">
        <v>32782</v>
      </c>
      <c r="G327" s="101"/>
      <c r="H327" s="101">
        <v>0.1</v>
      </c>
      <c r="I327" s="113"/>
      <c r="J327" s="6"/>
      <c r="K327" s="6"/>
      <c r="L327" s="6"/>
    </row>
    <row r="328" spans="1:12" x14ac:dyDescent="0.35">
      <c r="A328" s="6"/>
      <c r="B328" s="100" t="s">
        <v>1083</v>
      </c>
      <c r="C328" s="101" t="s">
        <v>1597</v>
      </c>
      <c r="D328" s="101" t="s">
        <v>127</v>
      </c>
      <c r="E328" s="101" t="s">
        <v>1084</v>
      </c>
      <c r="F328" s="102">
        <v>32782</v>
      </c>
      <c r="G328" s="101"/>
      <c r="H328" s="101" t="s">
        <v>1599</v>
      </c>
      <c r="I328" s="113"/>
      <c r="J328" s="6"/>
      <c r="K328" s="6"/>
      <c r="L328" s="6"/>
    </row>
    <row r="329" spans="1:12" x14ac:dyDescent="0.35">
      <c r="A329" s="6"/>
      <c r="B329" s="100" t="s">
        <v>1085</v>
      </c>
      <c r="C329" s="101" t="s">
        <v>1597</v>
      </c>
      <c r="D329" s="101" t="s">
        <v>127</v>
      </c>
      <c r="E329" s="101" t="s">
        <v>1086</v>
      </c>
      <c r="F329" s="102">
        <v>32782</v>
      </c>
      <c r="G329" s="101"/>
      <c r="H329" s="101" t="s">
        <v>1599</v>
      </c>
      <c r="I329" s="113"/>
      <c r="J329" s="6"/>
      <c r="K329" s="6"/>
      <c r="L329" s="6"/>
    </row>
    <row r="330" spans="1:12" x14ac:dyDescent="0.35">
      <c r="A330" s="6"/>
      <c r="B330" s="100" t="s">
        <v>1089</v>
      </c>
      <c r="C330" s="101" t="s">
        <v>1597</v>
      </c>
      <c r="D330" s="101" t="s">
        <v>127</v>
      </c>
      <c r="E330" s="101" t="s">
        <v>1090</v>
      </c>
      <c r="F330" s="102">
        <v>32782</v>
      </c>
      <c r="G330" s="101"/>
      <c r="H330" s="101" t="s">
        <v>1599</v>
      </c>
      <c r="I330" s="113"/>
      <c r="J330" s="6"/>
      <c r="K330" s="6"/>
      <c r="L330" s="6"/>
    </row>
    <row r="331" spans="1:12" x14ac:dyDescent="0.35">
      <c r="A331" s="6"/>
      <c r="B331" s="100" t="s">
        <v>1093</v>
      </c>
      <c r="C331" s="101" t="s">
        <v>1597</v>
      </c>
      <c r="D331" s="101" t="s">
        <v>127</v>
      </c>
      <c r="E331" s="101" t="s">
        <v>1094</v>
      </c>
      <c r="F331" s="102">
        <v>32782</v>
      </c>
      <c r="G331" s="101"/>
      <c r="H331" s="101" t="s">
        <v>1599</v>
      </c>
      <c r="I331" s="113"/>
      <c r="J331" s="6"/>
      <c r="K331" s="6"/>
      <c r="L331" s="6"/>
    </row>
    <row r="332" spans="1:12" x14ac:dyDescent="0.35">
      <c r="A332" s="6"/>
      <c r="B332" s="100" t="s">
        <v>1091</v>
      </c>
      <c r="C332" s="101" t="s">
        <v>1597</v>
      </c>
      <c r="D332" s="101" t="s">
        <v>127</v>
      </c>
      <c r="E332" s="101" t="s">
        <v>1092</v>
      </c>
      <c r="F332" s="102">
        <v>32782</v>
      </c>
      <c r="G332" s="101"/>
      <c r="H332" s="101" t="s">
        <v>1599</v>
      </c>
      <c r="I332" s="113"/>
      <c r="J332" s="6"/>
      <c r="K332" s="6"/>
      <c r="L332" s="6"/>
    </row>
    <row r="333" spans="1:12" x14ac:dyDescent="0.35">
      <c r="A333" s="6"/>
      <c r="B333" s="100" t="s">
        <v>1170</v>
      </c>
      <c r="C333" s="101" t="s">
        <v>1597</v>
      </c>
      <c r="D333" s="101" t="s">
        <v>127</v>
      </c>
      <c r="E333" s="101" t="s">
        <v>1171</v>
      </c>
      <c r="F333" s="102">
        <v>32782</v>
      </c>
      <c r="G333" s="101">
        <v>0.03</v>
      </c>
      <c r="H333" s="101">
        <v>0.01</v>
      </c>
      <c r="I333" s="113"/>
      <c r="J333" s="6"/>
      <c r="K333" s="6"/>
      <c r="L333" s="6"/>
    </row>
    <row r="334" spans="1:12" x14ac:dyDescent="0.35">
      <c r="A334" s="6"/>
      <c r="B334" s="100" t="s">
        <v>1678</v>
      </c>
      <c r="C334" s="101" t="s">
        <v>1597</v>
      </c>
      <c r="D334" s="101" t="s">
        <v>127</v>
      </c>
      <c r="E334" s="101" t="s">
        <v>1205</v>
      </c>
      <c r="F334" s="102">
        <v>32782</v>
      </c>
      <c r="G334" s="101"/>
      <c r="H334" s="101" t="s">
        <v>1599</v>
      </c>
      <c r="I334" s="113"/>
      <c r="J334" s="6"/>
      <c r="K334" s="6"/>
      <c r="L334" s="6"/>
    </row>
    <row r="335" spans="1:12" x14ac:dyDescent="0.35">
      <c r="A335" s="6"/>
      <c r="B335" s="100" t="s">
        <v>1218</v>
      </c>
      <c r="C335" s="101" t="s">
        <v>1597</v>
      </c>
      <c r="D335" s="101" t="s">
        <v>127</v>
      </c>
      <c r="E335" s="101" t="s">
        <v>119</v>
      </c>
      <c r="F335" s="102">
        <v>32782</v>
      </c>
      <c r="G335" s="101"/>
      <c r="H335" s="101" t="s">
        <v>1599</v>
      </c>
      <c r="I335" s="113"/>
      <c r="J335" s="6"/>
      <c r="K335" s="6"/>
      <c r="L335" s="6"/>
    </row>
    <row r="336" spans="1:12" x14ac:dyDescent="0.35">
      <c r="A336" s="6"/>
      <c r="B336" s="100" t="s">
        <v>1219</v>
      </c>
      <c r="C336" s="101" t="s">
        <v>1597</v>
      </c>
      <c r="D336" s="101" t="s">
        <v>127</v>
      </c>
      <c r="E336" s="101" t="s">
        <v>119</v>
      </c>
      <c r="F336" s="102">
        <v>32782</v>
      </c>
      <c r="G336" s="101"/>
      <c r="H336" s="101" t="s">
        <v>1599</v>
      </c>
      <c r="I336" s="113"/>
      <c r="J336" s="6"/>
      <c r="K336" s="6"/>
      <c r="L336" s="6"/>
    </row>
    <row r="337" spans="1:12" x14ac:dyDescent="0.35">
      <c r="A337" s="6"/>
      <c r="B337" s="100" t="s">
        <v>1259</v>
      </c>
      <c r="C337" s="101" t="s">
        <v>1597</v>
      </c>
      <c r="D337" s="101" t="s">
        <v>127</v>
      </c>
      <c r="E337" s="101" t="s">
        <v>1260</v>
      </c>
      <c r="F337" s="102">
        <v>32782</v>
      </c>
      <c r="G337" s="101">
        <v>300</v>
      </c>
      <c r="H337" s="101">
        <v>0.1</v>
      </c>
      <c r="I337" s="113"/>
      <c r="J337" s="6"/>
      <c r="K337" s="6"/>
      <c r="L337" s="6"/>
    </row>
    <row r="338" spans="1:12" x14ac:dyDescent="0.35">
      <c r="A338" s="6"/>
      <c r="B338" s="100" t="s">
        <v>1297</v>
      </c>
      <c r="C338" s="101" t="s">
        <v>1597</v>
      </c>
      <c r="D338" s="101" t="s">
        <v>127</v>
      </c>
      <c r="E338" s="101" t="s">
        <v>119</v>
      </c>
      <c r="F338" s="102">
        <v>32782</v>
      </c>
      <c r="G338" s="101">
        <v>0.09</v>
      </c>
      <c r="H338" s="101">
        <v>0.03</v>
      </c>
      <c r="I338" s="113"/>
      <c r="J338" s="6"/>
      <c r="K338" s="6"/>
      <c r="L338" s="6"/>
    </row>
    <row r="339" spans="1:12" x14ac:dyDescent="0.35">
      <c r="A339" s="6"/>
      <c r="B339" s="100" t="s">
        <v>1357</v>
      </c>
      <c r="C339" s="101" t="s">
        <v>1597</v>
      </c>
      <c r="D339" s="101" t="s">
        <v>127</v>
      </c>
      <c r="E339" s="101" t="s">
        <v>1358</v>
      </c>
      <c r="F339" s="102">
        <v>32782</v>
      </c>
      <c r="G339" s="101">
        <v>0.06</v>
      </c>
      <c r="H339" s="101">
        <v>0.03</v>
      </c>
      <c r="I339" s="113"/>
      <c r="J339" s="6"/>
      <c r="K339" s="6"/>
      <c r="L339" s="6"/>
    </row>
    <row r="340" spans="1:12" x14ac:dyDescent="0.35">
      <c r="A340" s="6"/>
      <c r="B340" s="100" t="s">
        <v>1712</v>
      </c>
      <c r="C340" s="101" t="s">
        <v>1597</v>
      </c>
      <c r="D340" s="101" t="s">
        <v>127</v>
      </c>
      <c r="E340" s="101" t="s">
        <v>1682</v>
      </c>
      <c r="F340" s="102">
        <v>32782</v>
      </c>
      <c r="G340" s="101"/>
      <c r="H340" s="101" t="s">
        <v>1599</v>
      </c>
      <c r="I340" s="113"/>
      <c r="J340" s="6"/>
      <c r="K340" s="6"/>
      <c r="L340" s="6"/>
    </row>
    <row r="341" spans="1:12" x14ac:dyDescent="0.35">
      <c r="A341" s="6"/>
      <c r="B341" s="100" t="s">
        <v>1374</v>
      </c>
      <c r="C341" s="101" t="s">
        <v>1597</v>
      </c>
      <c r="D341" s="101" t="s">
        <v>127</v>
      </c>
      <c r="E341" s="101" t="s">
        <v>1375</v>
      </c>
      <c r="F341" s="102">
        <v>32782</v>
      </c>
      <c r="G341" s="101"/>
      <c r="H341" s="101" t="s">
        <v>1599</v>
      </c>
      <c r="I341" s="113"/>
      <c r="J341" s="6"/>
      <c r="K341" s="6"/>
      <c r="L341" s="6"/>
    </row>
    <row r="342" spans="1:12" x14ac:dyDescent="0.35">
      <c r="A342" s="6"/>
      <c r="B342" s="100" t="s">
        <v>1481</v>
      </c>
      <c r="C342" s="101" t="s">
        <v>1597</v>
      </c>
      <c r="D342" s="101" t="s">
        <v>127</v>
      </c>
      <c r="E342" s="101" t="s">
        <v>1482</v>
      </c>
      <c r="F342" s="102">
        <v>32782</v>
      </c>
      <c r="G342" s="101">
        <v>20</v>
      </c>
      <c r="H342" s="101">
        <v>0.1</v>
      </c>
      <c r="I342" s="113"/>
      <c r="J342" s="6"/>
      <c r="K342" s="6"/>
      <c r="L342" s="6"/>
    </row>
    <row r="343" spans="1:12" x14ac:dyDescent="0.35">
      <c r="A343" s="6"/>
      <c r="B343" s="100" t="s">
        <v>1538</v>
      </c>
      <c r="C343" s="101" t="s">
        <v>1597</v>
      </c>
      <c r="D343" s="101" t="s">
        <v>127</v>
      </c>
      <c r="E343" s="101" t="s">
        <v>1539</v>
      </c>
      <c r="F343" s="102">
        <v>32782</v>
      </c>
      <c r="G343" s="101"/>
      <c r="H343" s="101" t="s">
        <v>1599</v>
      </c>
      <c r="I343" s="113"/>
      <c r="J343" s="6"/>
      <c r="K343" s="6"/>
      <c r="L343" s="6"/>
    </row>
    <row r="344" spans="1:12" x14ac:dyDescent="0.35">
      <c r="A344" s="6"/>
      <c r="B344" s="100" t="s">
        <v>556</v>
      </c>
      <c r="C344" s="101" t="s">
        <v>1597</v>
      </c>
      <c r="D344" s="101" t="s">
        <v>92</v>
      </c>
      <c r="E344" s="101" t="s">
        <v>557</v>
      </c>
      <c r="F344" s="102">
        <v>32874</v>
      </c>
      <c r="G344" s="101">
        <v>100</v>
      </c>
      <c r="H344" s="101">
        <v>0.1</v>
      </c>
      <c r="I344" s="113"/>
      <c r="J344" s="6"/>
      <c r="K344" s="6"/>
      <c r="L344" s="6"/>
    </row>
    <row r="345" spans="1:12" x14ac:dyDescent="0.35">
      <c r="A345" s="6"/>
      <c r="B345" s="100" t="s">
        <v>563</v>
      </c>
      <c r="C345" s="101" t="s">
        <v>1597</v>
      </c>
      <c r="D345" s="101" t="s">
        <v>92</v>
      </c>
      <c r="E345" s="101" t="s">
        <v>564</v>
      </c>
      <c r="F345" s="102">
        <v>32874</v>
      </c>
      <c r="G345" s="101">
        <v>9.6999999999999993</v>
      </c>
      <c r="H345" s="101">
        <v>0.1</v>
      </c>
      <c r="I345" s="113"/>
      <c r="J345" s="6"/>
      <c r="K345" s="6"/>
      <c r="L345" s="6"/>
    </row>
    <row r="346" spans="1:12" x14ac:dyDescent="0.35">
      <c r="A346" s="6"/>
      <c r="B346" s="100" t="s">
        <v>552</v>
      </c>
      <c r="C346" s="101" t="s">
        <v>1597</v>
      </c>
      <c r="D346" s="101" t="s">
        <v>92</v>
      </c>
      <c r="E346" s="101" t="s">
        <v>553</v>
      </c>
      <c r="F346" s="102">
        <v>32874</v>
      </c>
      <c r="G346" s="101"/>
      <c r="H346" s="101" t="s">
        <v>1599</v>
      </c>
      <c r="I346" s="113"/>
      <c r="J346" s="6"/>
      <c r="K346" s="6"/>
      <c r="L346" s="6"/>
    </row>
    <row r="347" spans="1:12" x14ac:dyDescent="0.35">
      <c r="A347" s="6"/>
      <c r="B347" s="100" t="s">
        <v>984</v>
      </c>
      <c r="C347" s="101" t="s">
        <v>1597</v>
      </c>
      <c r="D347" s="101" t="s">
        <v>92</v>
      </c>
      <c r="E347" s="101" t="s">
        <v>985</v>
      </c>
      <c r="F347" s="102">
        <v>32874</v>
      </c>
      <c r="G347" s="101">
        <v>0.03</v>
      </c>
      <c r="H347" s="101">
        <v>0.01</v>
      </c>
      <c r="I347" s="113"/>
      <c r="J347" s="6"/>
      <c r="K347" s="6"/>
      <c r="L347" s="6"/>
    </row>
    <row r="348" spans="1:12" x14ac:dyDescent="0.35">
      <c r="A348" s="6"/>
      <c r="B348" s="100" t="s">
        <v>609</v>
      </c>
      <c r="C348" s="101" t="s">
        <v>1597</v>
      </c>
      <c r="D348" s="101" t="s">
        <v>92</v>
      </c>
      <c r="E348" s="101" t="s">
        <v>610</v>
      </c>
      <c r="F348" s="102">
        <v>32874</v>
      </c>
      <c r="G348" s="101">
        <v>3.0000000000000001E-3</v>
      </c>
      <c r="H348" s="101">
        <v>0.01</v>
      </c>
      <c r="I348" s="113"/>
      <c r="J348" s="6"/>
      <c r="K348" s="6"/>
      <c r="L348" s="6"/>
    </row>
    <row r="349" spans="1:12" x14ac:dyDescent="0.35">
      <c r="A349" s="6"/>
      <c r="B349" s="100" t="s">
        <v>91</v>
      </c>
      <c r="C349" s="101" t="s">
        <v>1597</v>
      </c>
      <c r="D349" s="101" t="s">
        <v>92</v>
      </c>
      <c r="E349" s="101" t="s">
        <v>93</v>
      </c>
      <c r="F349" s="102">
        <v>32874</v>
      </c>
      <c r="G349" s="101">
        <v>2</v>
      </c>
      <c r="H349" s="101">
        <v>0.1</v>
      </c>
      <c r="I349" s="113"/>
      <c r="J349" s="6"/>
      <c r="K349" s="6"/>
      <c r="L349" s="6"/>
    </row>
    <row r="350" spans="1:12" x14ac:dyDescent="0.35">
      <c r="A350" s="6"/>
      <c r="B350" s="100" t="s">
        <v>101</v>
      </c>
      <c r="C350" s="101" t="s">
        <v>1597</v>
      </c>
      <c r="D350" s="101" t="s">
        <v>92</v>
      </c>
      <c r="E350" s="101" t="s">
        <v>102</v>
      </c>
      <c r="F350" s="102">
        <v>32874</v>
      </c>
      <c r="G350" s="101">
        <v>10</v>
      </c>
      <c r="H350" s="101">
        <v>0.1</v>
      </c>
      <c r="I350" s="113"/>
      <c r="J350" s="6"/>
      <c r="K350" s="6"/>
      <c r="L350" s="6"/>
    </row>
    <row r="351" spans="1:12" x14ac:dyDescent="0.35">
      <c r="A351" s="6"/>
      <c r="B351" s="100" t="s">
        <v>110</v>
      </c>
      <c r="C351" s="101" t="s">
        <v>1597</v>
      </c>
      <c r="D351" s="101" t="s">
        <v>92</v>
      </c>
      <c r="E351" s="101" t="s">
        <v>111</v>
      </c>
      <c r="F351" s="102">
        <v>32874</v>
      </c>
      <c r="G351" s="101"/>
      <c r="H351" s="101" t="s">
        <v>1599</v>
      </c>
      <c r="I351" s="113"/>
      <c r="J351" s="6"/>
      <c r="K351" s="6"/>
      <c r="L351" s="6"/>
    </row>
    <row r="352" spans="1:12" x14ac:dyDescent="0.35">
      <c r="A352" s="6"/>
      <c r="B352" s="100" t="s">
        <v>78</v>
      </c>
      <c r="C352" s="101" t="s">
        <v>1597</v>
      </c>
      <c r="D352" s="101" t="s">
        <v>92</v>
      </c>
      <c r="E352" s="101" t="s">
        <v>79</v>
      </c>
      <c r="F352" s="102">
        <v>32874</v>
      </c>
      <c r="G352" s="101">
        <v>0.2</v>
      </c>
      <c r="H352" s="101">
        <v>0.03</v>
      </c>
      <c r="I352" s="113"/>
      <c r="J352" s="6"/>
      <c r="K352" s="6"/>
      <c r="L352" s="6"/>
    </row>
    <row r="353" spans="1:12" x14ac:dyDescent="0.35">
      <c r="A353" s="6"/>
      <c r="B353" s="100" t="s">
        <v>172</v>
      </c>
      <c r="C353" s="101" t="s">
        <v>1597</v>
      </c>
      <c r="D353" s="101" t="s">
        <v>92</v>
      </c>
      <c r="E353" s="101" t="s">
        <v>173</v>
      </c>
      <c r="F353" s="102">
        <v>32874</v>
      </c>
      <c r="G353" s="101">
        <v>100</v>
      </c>
      <c r="H353" s="101">
        <v>0.1</v>
      </c>
      <c r="I353" s="113"/>
      <c r="J353" s="6"/>
      <c r="K353" s="6"/>
      <c r="L353" s="6"/>
    </row>
    <row r="354" spans="1:12" x14ac:dyDescent="0.35">
      <c r="A354" s="6"/>
      <c r="B354" s="100" t="s">
        <v>212</v>
      </c>
      <c r="C354" s="101" t="s">
        <v>1597</v>
      </c>
      <c r="D354" s="101" t="s">
        <v>92</v>
      </c>
      <c r="E354" s="101" t="s">
        <v>213</v>
      </c>
      <c r="F354" s="102">
        <v>32874</v>
      </c>
      <c r="G354" s="101">
        <v>6</v>
      </c>
      <c r="H354" s="101">
        <v>0.1</v>
      </c>
      <c r="I354" s="113"/>
      <c r="J354" s="6"/>
      <c r="K354" s="6"/>
      <c r="L354" s="6"/>
    </row>
    <row r="355" spans="1:12" x14ac:dyDescent="0.35">
      <c r="A355" s="6"/>
      <c r="B355" s="100" t="s">
        <v>237</v>
      </c>
      <c r="C355" s="101" t="s">
        <v>1597</v>
      </c>
      <c r="D355" s="101" t="s">
        <v>92</v>
      </c>
      <c r="E355" s="101" t="s">
        <v>238</v>
      </c>
      <c r="F355" s="102">
        <v>32874</v>
      </c>
      <c r="G355" s="101">
        <v>4</v>
      </c>
      <c r="H355" s="101">
        <v>0.1</v>
      </c>
      <c r="I355" s="113"/>
      <c r="J355" s="6"/>
      <c r="K355" s="6"/>
      <c r="L355" s="6"/>
    </row>
    <row r="356" spans="1:12" x14ac:dyDescent="0.35">
      <c r="A356" s="6"/>
      <c r="B356" s="100" t="s">
        <v>242</v>
      </c>
      <c r="C356" s="101" t="s">
        <v>1597</v>
      </c>
      <c r="D356" s="101" t="s">
        <v>92</v>
      </c>
      <c r="E356" s="101" t="s">
        <v>119</v>
      </c>
      <c r="F356" s="102">
        <v>32874</v>
      </c>
      <c r="G356" s="101"/>
      <c r="H356" s="101" t="s">
        <v>1599</v>
      </c>
      <c r="I356" s="113"/>
      <c r="J356" s="6"/>
      <c r="K356" s="6"/>
      <c r="L356" s="6"/>
    </row>
    <row r="357" spans="1:12" x14ac:dyDescent="0.35">
      <c r="A357" s="6"/>
      <c r="B357" s="100" t="s">
        <v>255</v>
      </c>
      <c r="C357" s="101" t="s">
        <v>1597</v>
      </c>
      <c r="D357" s="101" t="s">
        <v>92</v>
      </c>
      <c r="E357" s="101" t="s">
        <v>119</v>
      </c>
      <c r="F357" s="102">
        <v>32874</v>
      </c>
      <c r="G357" s="101"/>
      <c r="H357" s="101" t="s">
        <v>1599</v>
      </c>
      <c r="I357" s="113"/>
      <c r="J357" s="6"/>
      <c r="K357" s="6"/>
      <c r="L357" s="6"/>
    </row>
    <row r="358" spans="1:12" x14ac:dyDescent="0.35">
      <c r="A358" s="6"/>
      <c r="B358" s="100" t="s">
        <v>256</v>
      </c>
      <c r="C358" s="101" t="s">
        <v>1597</v>
      </c>
      <c r="D358" s="101" t="s">
        <v>92</v>
      </c>
      <c r="E358" s="101" t="s">
        <v>119</v>
      </c>
      <c r="F358" s="102">
        <v>32874</v>
      </c>
      <c r="G358" s="101"/>
      <c r="H358" s="101" t="s">
        <v>1599</v>
      </c>
      <c r="I358" s="113"/>
      <c r="J358" s="6"/>
      <c r="K358" s="6"/>
      <c r="L358" s="6"/>
    </row>
    <row r="359" spans="1:12" x14ac:dyDescent="0.35">
      <c r="A359" s="6"/>
      <c r="B359" s="100" t="s">
        <v>265</v>
      </c>
      <c r="C359" s="101" t="s">
        <v>1597</v>
      </c>
      <c r="D359" s="101" t="s">
        <v>92</v>
      </c>
      <c r="E359" s="101" t="s">
        <v>266</v>
      </c>
      <c r="F359" s="102">
        <v>32874</v>
      </c>
      <c r="G359" s="101">
        <v>5</v>
      </c>
      <c r="H359" s="101">
        <v>0.1</v>
      </c>
      <c r="I359" s="113"/>
      <c r="J359" s="6"/>
      <c r="K359" s="6"/>
      <c r="L359" s="6"/>
    </row>
    <row r="360" spans="1:12" x14ac:dyDescent="0.35">
      <c r="A360" s="6"/>
      <c r="B360" s="100" t="s">
        <v>284</v>
      </c>
      <c r="C360" s="101" t="s">
        <v>1597</v>
      </c>
      <c r="D360" s="101" t="s">
        <v>92</v>
      </c>
      <c r="E360" s="101" t="s">
        <v>285</v>
      </c>
      <c r="F360" s="102">
        <v>32874</v>
      </c>
      <c r="G360" s="101">
        <v>4000</v>
      </c>
      <c r="H360" s="101">
        <v>0.1</v>
      </c>
      <c r="I360" s="113"/>
      <c r="J360" s="6"/>
      <c r="K360" s="6"/>
      <c r="L360" s="6"/>
    </row>
    <row r="361" spans="1:12" x14ac:dyDescent="0.35">
      <c r="A361" s="6"/>
      <c r="B361" s="100" t="s">
        <v>297</v>
      </c>
      <c r="C361" s="101" t="s">
        <v>1597</v>
      </c>
      <c r="D361" s="101" t="s">
        <v>92</v>
      </c>
      <c r="E361" s="101" t="s">
        <v>298</v>
      </c>
      <c r="F361" s="102">
        <v>32874</v>
      </c>
      <c r="G361" s="101">
        <v>300</v>
      </c>
      <c r="H361" s="101">
        <v>0.1</v>
      </c>
      <c r="I361" s="113"/>
      <c r="J361" s="6"/>
      <c r="K361" s="6"/>
      <c r="L361" s="6"/>
    </row>
    <row r="362" spans="1:12" x14ac:dyDescent="0.35">
      <c r="A362" s="6"/>
      <c r="B362" s="100" t="s">
        <v>307</v>
      </c>
      <c r="C362" s="101" t="s">
        <v>1597</v>
      </c>
      <c r="D362" s="101" t="s">
        <v>92</v>
      </c>
      <c r="E362" s="101" t="s">
        <v>119</v>
      </c>
      <c r="F362" s="102">
        <v>32874</v>
      </c>
      <c r="G362" s="101"/>
      <c r="H362" s="101" t="s">
        <v>1599</v>
      </c>
      <c r="I362" s="113"/>
      <c r="J362" s="6"/>
      <c r="K362" s="6"/>
      <c r="L362" s="6"/>
    </row>
    <row r="363" spans="1:12" x14ac:dyDescent="0.35">
      <c r="A363" s="6"/>
      <c r="B363" s="100" t="s">
        <v>85</v>
      </c>
      <c r="C363" s="101" t="s">
        <v>1597</v>
      </c>
      <c r="D363" s="101" t="s">
        <v>92</v>
      </c>
      <c r="E363" s="101" t="s">
        <v>22</v>
      </c>
      <c r="F363" s="102">
        <v>32874</v>
      </c>
      <c r="G363" s="101" t="s">
        <v>384</v>
      </c>
      <c r="H363" s="101">
        <v>0.1</v>
      </c>
      <c r="I363" s="113"/>
      <c r="J363" s="6"/>
      <c r="K363" s="6"/>
      <c r="L363" s="6"/>
    </row>
    <row r="364" spans="1:12" x14ac:dyDescent="0.35">
      <c r="A364" s="6"/>
      <c r="B364" s="100" t="s">
        <v>472</v>
      </c>
      <c r="C364" s="101" t="s">
        <v>1597</v>
      </c>
      <c r="D364" s="101" t="s">
        <v>92</v>
      </c>
      <c r="E364" s="101" t="s">
        <v>473</v>
      </c>
      <c r="F364" s="102">
        <v>32874</v>
      </c>
      <c r="G364" s="101">
        <v>40</v>
      </c>
      <c r="H364" s="101">
        <v>0.1</v>
      </c>
      <c r="I364" s="113"/>
      <c r="J364" s="6"/>
      <c r="K364" s="6"/>
      <c r="L364" s="6"/>
    </row>
    <row r="365" spans="1:12" x14ac:dyDescent="0.35">
      <c r="A365" s="6"/>
      <c r="B365" s="100" t="s">
        <v>716</v>
      </c>
      <c r="C365" s="101" t="s">
        <v>1597</v>
      </c>
      <c r="D365" s="101" t="s">
        <v>92</v>
      </c>
      <c r="E365" s="101" t="s">
        <v>717</v>
      </c>
      <c r="F365" s="102">
        <v>32874</v>
      </c>
      <c r="G365" s="101">
        <v>7</v>
      </c>
      <c r="H365" s="101">
        <v>0.1</v>
      </c>
      <c r="I365" s="113"/>
      <c r="J365" s="6"/>
      <c r="K365" s="6"/>
      <c r="L365" s="6"/>
    </row>
    <row r="366" spans="1:12" x14ac:dyDescent="0.35">
      <c r="A366" s="6"/>
      <c r="B366" s="100" t="s">
        <v>775</v>
      </c>
      <c r="C366" s="101" t="s">
        <v>1597</v>
      </c>
      <c r="D366" s="101" t="s">
        <v>92</v>
      </c>
      <c r="E366" s="101" t="s">
        <v>776</v>
      </c>
      <c r="F366" s="102">
        <v>32874</v>
      </c>
      <c r="G366" s="101"/>
      <c r="H366" s="101" t="s">
        <v>1599</v>
      </c>
      <c r="I366" s="113"/>
      <c r="J366" s="6"/>
      <c r="K366" s="6"/>
      <c r="L366" s="6"/>
    </row>
    <row r="367" spans="1:12" x14ac:dyDescent="0.35">
      <c r="A367" s="6"/>
      <c r="B367" s="100" t="s">
        <v>779</v>
      </c>
      <c r="C367" s="101" t="s">
        <v>1597</v>
      </c>
      <c r="D367" s="101" t="s">
        <v>92</v>
      </c>
      <c r="E367" s="101" t="s">
        <v>780</v>
      </c>
      <c r="F367" s="102">
        <v>32874</v>
      </c>
      <c r="G367" s="101">
        <v>20</v>
      </c>
      <c r="H367" s="101">
        <v>0.1</v>
      </c>
      <c r="I367" s="113"/>
      <c r="J367" s="6"/>
      <c r="K367" s="6"/>
      <c r="L367" s="6"/>
    </row>
    <row r="368" spans="1:12" x14ac:dyDescent="0.35">
      <c r="A368" s="6"/>
      <c r="B368" s="100" t="s">
        <v>793</v>
      </c>
      <c r="C368" s="101" t="s">
        <v>1597</v>
      </c>
      <c r="D368" s="101" t="s">
        <v>92</v>
      </c>
      <c r="E368" s="101" t="s">
        <v>794</v>
      </c>
      <c r="F368" s="102">
        <v>32874</v>
      </c>
      <c r="G368" s="101">
        <v>0.1</v>
      </c>
      <c r="H368" s="101">
        <v>0.03</v>
      </c>
      <c r="I368" s="113"/>
      <c r="J368" s="6"/>
      <c r="K368" s="6"/>
      <c r="L368" s="6"/>
    </row>
    <row r="369" spans="1:12" x14ac:dyDescent="0.35">
      <c r="A369" s="6"/>
      <c r="B369" s="100" t="s">
        <v>795</v>
      </c>
      <c r="C369" s="101" t="s">
        <v>1597</v>
      </c>
      <c r="D369" s="101" t="s">
        <v>92</v>
      </c>
      <c r="E369" s="101" t="s">
        <v>796</v>
      </c>
      <c r="F369" s="102">
        <v>32874</v>
      </c>
      <c r="G369" s="101">
        <v>0.5</v>
      </c>
      <c r="H369" s="101">
        <v>0.03</v>
      </c>
      <c r="I369" s="113"/>
      <c r="J369" s="6"/>
      <c r="K369" s="6"/>
      <c r="L369" s="6"/>
    </row>
    <row r="370" spans="1:12" x14ac:dyDescent="0.35">
      <c r="A370" s="6"/>
      <c r="B370" s="100" t="s">
        <v>806</v>
      </c>
      <c r="C370" s="101" t="s">
        <v>1597</v>
      </c>
      <c r="D370" s="101" t="s">
        <v>92</v>
      </c>
      <c r="E370" s="101" t="s">
        <v>807</v>
      </c>
      <c r="F370" s="102">
        <v>32874</v>
      </c>
      <c r="G370" s="101"/>
      <c r="H370" s="101" t="s">
        <v>1599</v>
      </c>
      <c r="I370" s="113"/>
      <c r="J370" s="6"/>
      <c r="K370" s="6"/>
      <c r="L370" s="6"/>
    </row>
    <row r="371" spans="1:12" x14ac:dyDescent="0.35">
      <c r="A371" s="6"/>
      <c r="B371" s="100" t="s">
        <v>920</v>
      </c>
      <c r="C371" s="101" t="s">
        <v>1597</v>
      </c>
      <c r="D371" s="101" t="s">
        <v>92</v>
      </c>
      <c r="E371" s="161" t="s">
        <v>2260</v>
      </c>
      <c r="F371" s="102">
        <v>32874</v>
      </c>
      <c r="G371" s="101"/>
      <c r="H371" s="101" t="s">
        <v>1599</v>
      </c>
      <c r="I371" s="113"/>
      <c r="J371" s="6"/>
      <c r="K371" s="6"/>
      <c r="L371" s="6"/>
    </row>
    <row r="372" spans="1:12" x14ac:dyDescent="0.35">
      <c r="A372" s="6"/>
      <c r="B372" s="100" t="s">
        <v>921</v>
      </c>
      <c r="C372" s="101" t="s">
        <v>1597</v>
      </c>
      <c r="D372" s="101" t="s">
        <v>92</v>
      </c>
      <c r="E372" s="101" t="s">
        <v>922</v>
      </c>
      <c r="F372" s="102">
        <v>32874</v>
      </c>
      <c r="G372" s="101"/>
      <c r="H372" s="101" t="s">
        <v>1599</v>
      </c>
      <c r="I372" s="113"/>
      <c r="J372" s="6"/>
      <c r="K372" s="6"/>
      <c r="L372" s="6"/>
    </row>
    <row r="373" spans="1:12" x14ac:dyDescent="0.35">
      <c r="A373" s="6"/>
      <c r="B373" s="100" t="s">
        <v>924</v>
      </c>
      <c r="C373" s="101" t="s">
        <v>1597</v>
      </c>
      <c r="D373" s="101" t="s">
        <v>92</v>
      </c>
      <c r="E373" s="101" t="s">
        <v>925</v>
      </c>
      <c r="F373" s="102">
        <v>32874</v>
      </c>
      <c r="G373" s="101">
        <v>0.6</v>
      </c>
      <c r="H373" s="101">
        <v>0.1</v>
      </c>
      <c r="I373" s="113"/>
      <c r="J373" s="6"/>
      <c r="K373" s="6"/>
      <c r="L373" s="6"/>
    </row>
    <row r="374" spans="1:12" x14ac:dyDescent="0.35">
      <c r="A374" s="6"/>
      <c r="B374" s="100" t="s">
        <v>928</v>
      </c>
      <c r="C374" s="101" t="s">
        <v>1597</v>
      </c>
      <c r="D374" s="101" t="s">
        <v>92</v>
      </c>
      <c r="E374" s="101" t="s">
        <v>929</v>
      </c>
      <c r="F374" s="102">
        <v>32874</v>
      </c>
      <c r="G374" s="101"/>
      <c r="H374" s="101" t="s">
        <v>1599</v>
      </c>
      <c r="I374" s="113"/>
      <c r="J374" s="6"/>
      <c r="K374" s="6"/>
      <c r="L374" s="6"/>
    </row>
    <row r="375" spans="1:12" x14ac:dyDescent="0.35">
      <c r="A375" s="6"/>
      <c r="B375" s="100" t="s">
        <v>1027</v>
      </c>
      <c r="C375" s="101" t="s">
        <v>1597</v>
      </c>
      <c r="D375" s="101" t="s">
        <v>92</v>
      </c>
      <c r="E375" s="101" t="s">
        <v>1028</v>
      </c>
      <c r="F375" s="102">
        <v>32874</v>
      </c>
      <c r="G375" s="101"/>
      <c r="H375" s="101" t="s">
        <v>1599</v>
      </c>
      <c r="I375" s="113"/>
      <c r="J375" s="6"/>
      <c r="K375" s="6"/>
      <c r="L375" s="6"/>
    </row>
    <row r="376" spans="1:12" x14ac:dyDescent="0.35">
      <c r="A376" s="6"/>
      <c r="B376" s="100" t="s">
        <v>1123</v>
      </c>
      <c r="C376" s="101" t="s">
        <v>1597</v>
      </c>
      <c r="D376" s="101" t="s">
        <v>92</v>
      </c>
      <c r="E376" s="101" t="s">
        <v>1124</v>
      </c>
      <c r="F376" s="102">
        <v>32874</v>
      </c>
      <c r="G376" s="101">
        <v>0.5</v>
      </c>
      <c r="H376" s="101">
        <v>0.03</v>
      </c>
      <c r="I376" s="113"/>
      <c r="J376" s="6"/>
      <c r="K376" s="6"/>
      <c r="L376" s="6"/>
    </row>
    <row r="377" spans="1:12" x14ac:dyDescent="0.35">
      <c r="A377" s="6"/>
      <c r="B377" s="100" t="s">
        <v>1280</v>
      </c>
      <c r="C377" s="101" t="s">
        <v>1597</v>
      </c>
      <c r="D377" s="101" t="s">
        <v>92</v>
      </c>
      <c r="E377" s="101" t="s">
        <v>1281</v>
      </c>
      <c r="F377" s="102">
        <v>32874</v>
      </c>
      <c r="G377" s="101">
        <v>200</v>
      </c>
      <c r="H377" s="101">
        <v>0.1</v>
      </c>
      <c r="I377" s="113"/>
      <c r="J377" s="6"/>
      <c r="K377" s="6"/>
      <c r="L377" s="6"/>
    </row>
    <row r="378" spans="1:12" x14ac:dyDescent="0.35">
      <c r="A378" s="6"/>
      <c r="B378" s="100" t="s">
        <v>1441</v>
      </c>
      <c r="C378" s="101" t="s">
        <v>1597</v>
      </c>
      <c r="D378" s="101" t="s">
        <v>92</v>
      </c>
      <c r="E378" s="101" t="s">
        <v>1442</v>
      </c>
      <c r="F378" s="102">
        <v>32874</v>
      </c>
      <c r="G378" s="101"/>
      <c r="H378" s="101" t="s">
        <v>1599</v>
      </c>
      <c r="I378" s="113"/>
      <c r="J378" s="6"/>
      <c r="K378" s="6"/>
      <c r="L378" s="6"/>
    </row>
    <row r="379" spans="1:12" x14ac:dyDescent="0.35">
      <c r="A379" s="6"/>
      <c r="B379" s="100" t="s">
        <v>138</v>
      </c>
      <c r="C379" s="101" t="s">
        <v>1597</v>
      </c>
      <c r="D379" s="101" t="s">
        <v>92</v>
      </c>
      <c r="E379" s="101" t="s">
        <v>26</v>
      </c>
      <c r="F379" s="102">
        <v>32874</v>
      </c>
      <c r="G379" s="101"/>
      <c r="H379" s="101" t="s">
        <v>1599</v>
      </c>
      <c r="I379" s="113"/>
      <c r="J379" s="6"/>
      <c r="K379" s="6"/>
      <c r="L379" s="6"/>
    </row>
    <row r="380" spans="1:12" x14ac:dyDescent="0.35">
      <c r="A380" s="6"/>
      <c r="B380" s="100" t="s">
        <v>1713</v>
      </c>
      <c r="C380" s="101" t="s">
        <v>1597</v>
      </c>
      <c r="D380" s="101" t="s">
        <v>92</v>
      </c>
      <c r="E380" s="101" t="s">
        <v>1685</v>
      </c>
      <c r="F380" s="102">
        <v>32874</v>
      </c>
      <c r="G380" s="101"/>
      <c r="H380" s="101" t="s">
        <v>1599</v>
      </c>
      <c r="I380" s="113"/>
      <c r="J380" s="6"/>
      <c r="K380" s="6"/>
      <c r="L380" s="6"/>
    </row>
    <row r="381" spans="1:12" x14ac:dyDescent="0.35">
      <c r="A381" s="6"/>
      <c r="B381" s="100" t="s">
        <v>371</v>
      </c>
      <c r="C381" s="101" t="s">
        <v>1597</v>
      </c>
      <c r="D381" s="101" t="s">
        <v>92</v>
      </c>
      <c r="E381" s="101" t="s">
        <v>372</v>
      </c>
      <c r="F381" s="102">
        <v>32874</v>
      </c>
      <c r="G381" s="101">
        <v>3</v>
      </c>
      <c r="H381" s="101">
        <v>0.1</v>
      </c>
      <c r="I381" s="113"/>
      <c r="J381" s="6"/>
      <c r="K381" s="6"/>
      <c r="L381" s="6"/>
    </row>
    <row r="382" spans="1:12" x14ac:dyDescent="0.35">
      <c r="A382" s="6"/>
      <c r="B382" s="100" t="s">
        <v>74</v>
      </c>
      <c r="C382" s="101" t="s">
        <v>1597</v>
      </c>
      <c r="D382" s="101" t="s">
        <v>92</v>
      </c>
      <c r="E382" s="101" t="s">
        <v>33</v>
      </c>
      <c r="F382" s="102">
        <v>32874</v>
      </c>
      <c r="G382" s="101">
        <v>40</v>
      </c>
      <c r="H382" s="101">
        <v>0.1</v>
      </c>
      <c r="I382" s="113"/>
      <c r="J382" s="6"/>
      <c r="K382" s="6"/>
      <c r="L382" s="6"/>
    </row>
    <row r="383" spans="1:12" x14ac:dyDescent="0.35">
      <c r="A383" s="6"/>
      <c r="B383" s="100" t="s">
        <v>1267</v>
      </c>
      <c r="C383" s="101" t="s">
        <v>1597</v>
      </c>
      <c r="D383" s="101" t="s">
        <v>92</v>
      </c>
      <c r="E383" s="101" t="s">
        <v>1268</v>
      </c>
      <c r="F383" s="102">
        <v>32874</v>
      </c>
      <c r="G383" s="101">
        <v>2</v>
      </c>
      <c r="H383" s="101">
        <v>0.1</v>
      </c>
      <c r="I383" s="113"/>
      <c r="J383" s="6"/>
      <c r="K383" s="6"/>
      <c r="L383" s="6"/>
    </row>
    <row r="384" spans="1:12" x14ac:dyDescent="0.35">
      <c r="A384" s="6"/>
      <c r="B384" s="100" t="s">
        <v>1306</v>
      </c>
      <c r="C384" s="101" t="s">
        <v>1597</v>
      </c>
      <c r="D384" s="101" t="s">
        <v>92</v>
      </c>
      <c r="E384" s="101" t="s">
        <v>1307</v>
      </c>
      <c r="F384" s="102">
        <v>32874</v>
      </c>
      <c r="G384" s="101">
        <v>1</v>
      </c>
      <c r="H384" s="101">
        <v>0.1</v>
      </c>
      <c r="I384" s="113"/>
      <c r="J384" s="6"/>
      <c r="K384" s="6"/>
      <c r="L384" s="6"/>
    </row>
    <row r="385" spans="1:12" x14ac:dyDescent="0.35">
      <c r="A385" s="6"/>
      <c r="B385" s="100" t="s">
        <v>1160</v>
      </c>
      <c r="C385" s="101" t="s">
        <v>1597</v>
      </c>
      <c r="D385" s="101" t="s">
        <v>92</v>
      </c>
      <c r="E385" s="101" t="s">
        <v>1161</v>
      </c>
      <c r="F385" s="102">
        <v>32964</v>
      </c>
      <c r="G385" s="101"/>
      <c r="H385" s="101" t="s">
        <v>1599</v>
      </c>
      <c r="I385" s="113"/>
      <c r="J385" s="6"/>
      <c r="K385" s="6"/>
      <c r="L385" s="6"/>
    </row>
    <row r="386" spans="1:12" x14ac:dyDescent="0.35">
      <c r="A386" s="6"/>
      <c r="B386" s="100" t="s">
        <v>1162</v>
      </c>
      <c r="C386" s="101" t="s">
        <v>1597</v>
      </c>
      <c r="D386" s="101" t="s">
        <v>92</v>
      </c>
      <c r="E386" s="101" t="s">
        <v>1163</v>
      </c>
      <c r="F386" s="102">
        <v>32964</v>
      </c>
      <c r="G386" s="101">
        <v>1.4E-2</v>
      </c>
      <c r="H386" s="101">
        <v>0.01</v>
      </c>
      <c r="I386" s="113"/>
      <c r="J386" s="6"/>
      <c r="K386" s="6"/>
      <c r="L386" s="6"/>
    </row>
    <row r="387" spans="1:12" x14ac:dyDescent="0.35">
      <c r="A387" s="6"/>
      <c r="B387" s="100" t="s">
        <v>106</v>
      </c>
      <c r="C387" s="101" t="s">
        <v>1598</v>
      </c>
      <c r="D387" s="101" t="s">
        <v>95</v>
      </c>
      <c r="E387" s="101" t="s">
        <v>107</v>
      </c>
      <c r="F387" s="102">
        <v>32964</v>
      </c>
      <c r="G387" s="101"/>
      <c r="H387" s="101" t="s">
        <v>1599</v>
      </c>
      <c r="I387" s="113"/>
      <c r="J387" s="6"/>
      <c r="K387" s="6"/>
      <c r="L387" s="6"/>
    </row>
    <row r="388" spans="1:12" x14ac:dyDescent="0.35">
      <c r="A388" s="6"/>
      <c r="B388" s="100" t="s">
        <v>168</v>
      </c>
      <c r="C388" s="101" t="s">
        <v>1596</v>
      </c>
      <c r="D388" s="101" t="s">
        <v>95</v>
      </c>
      <c r="E388" s="101" t="s">
        <v>119</v>
      </c>
      <c r="F388" s="102">
        <v>32964</v>
      </c>
      <c r="G388" s="101"/>
      <c r="H388" s="101" t="s">
        <v>1599</v>
      </c>
      <c r="I388" s="113"/>
      <c r="J388" s="6"/>
      <c r="K388" s="6"/>
      <c r="L388" s="6"/>
    </row>
    <row r="389" spans="1:12" x14ac:dyDescent="0.35">
      <c r="A389" s="6"/>
      <c r="B389" s="100" t="s">
        <v>235</v>
      </c>
      <c r="C389" s="101" t="s">
        <v>1598</v>
      </c>
      <c r="D389" s="101" t="s">
        <v>95</v>
      </c>
      <c r="E389" s="101" t="s">
        <v>236</v>
      </c>
      <c r="F389" s="102">
        <v>32964</v>
      </c>
      <c r="G389" s="101"/>
      <c r="H389" s="101" t="s">
        <v>1599</v>
      </c>
      <c r="I389" s="113"/>
      <c r="J389" s="6"/>
      <c r="K389" s="6"/>
      <c r="L389" s="6"/>
    </row>
    <row r="390" spans="1:12" x14ac:dyDescent="0.35">
      <c r="A390" s="6"/>
      <c r="B390" s="100" t="s">
        <v>322</v>
      </c>
      <c r="C390" s="101" t="s">
        <v>1598</v>
      </c>
      <c r="D390" s="101" t="s">
        <v>95</v>
      </c>
      <c r="E390" s="101" t="s">
        <v>323</v>
      </c>
      <c r="F390" s="102">
        <v>32964</v>
      </c>
      <c r="G390" s="101"/>
      <c r="H390" s="101" t="s">
        <v>1599</v>
      </c>
      <c r="I390" s="113"/>
      <c r="J390" s="6"/>
      <c r="K390" s="6"/>
      <c r="L390" s="6"/>
    </row>
    <row r="391" spans="1:12" x14ac:dyDescent="0.35">
      <c r="A391" s="6"/>
      <c r="B391" s="100" t="s">
        <v>415</v>
      </c>
      <c r="C391" s="101" t="s">
        <v>1598</v>
      </c>
      <c r="D391" s="101" t="s">
        <v>95</v>
      </c>
      <c r="E391" s="101" t="s">
        <v>416</v>
      </c>
      <c r="F391" s="102">
        <v>32964</v>
      </c>
      <c r="G391" s="101"/>
      <c r="H391" s="101" t="s">
        <v>1599</v>
      </c>
      <c r="I391" s="113"/>
      <c r="J391" s="6"/>
      <c r="K391" s="6"/>
      <c r="L391" s="6"/>
    </row>
    <row r="392" spans="1:12" x14ac:dyDescent="0.35">
      <c r="A392" s="6"/>
      <c r="B392" s="100" t="s">
        <v>437</v>
      </c>
      <c r="C392" s="101" t="s">
        <v>1598</v>
      </c>
      <c r="D392" s="101" t="s">
        <v>95</v>
      </c>
      <c r="E392" s="101" t="s">
        <v>119</v>
      </c>
      <c r="F392" s="102">
        <v>32964</v>
      </c>
      <c r="G392" s="101"/>
      <c r="H392" s="101" t="s">
        <v>1599</v>
      </c>
      <c r="I392" s="113"/>
      <c r="J392" s="6"/>
      <c r="K392" s="6"/>
      <c r="L392" s="6"/>
    </row>
    <row r="393" spans="1:12" x14ac:dyDescent="0.35">
      <c r="A393" s="6"/>
      <c r="B393" s="100" t="s">
        <v>444</v>
      </c>
      <c r="C393" s="101" t="s">
        <v>1598</v>
      </c>
      <c r="D393" s="101" t="s">
        <v>95</v>
      </c>
      <c r="E393" s="101" t="s">
        <v>445</v>
      </c>
      <c r="F393" s="102">
        <v>32964</v>
      </c>
      <c r="G393" s="101"/>
      <c r="H393" s="101" t="s">
        <v>1599</v>
      </c>
      <c r="I393" s="113"/>
      <c r="J393" s="6"/>
      <c r="K393" s="6"/>
      <c r="L393" s="6"/>
    </row>
    <row r="394" spans="1:12" x14ac:dyDescent="0.35">
      <c r="A394" s="6"/>
      <c r="B394" s="100" t="s">
        <v>474</v>
      </c>
      <c r="C394" s="101" t="s">
        <v>1598</v>
      </c>
      <c r="D394" s="101" t="s">
        <v>95</v>
      </c>
      <c r="E394" s="101" t="s">
        <v>475</v>
      </c>
      <c r="F394" s="102">
        <v>32964</v>
      </c>
      <c r="G394" s="101"/>
      <c r="H394" s="101" t="s">
        <v>1599</v>
      </c>
      <c r="I394" s="113"/>
      <c r="J394" s="6"/>
      <c r="K394" s="6"/>
      <c r="L394" s="6"/>
    </row>
    <row r="395" spans="1:12" x14ac:dyDescent="0.35">
      <c r="A395" s="6"/>
      <c r="B395" s="100" t="s">
        <v>653</v>
      </c>
      <c r="C395" s="101" t="s">
        <v>1598</v>
      </c>
      <c r="D395" s="101" t="s">
        <v>95</v>
      </c>
      <c r="E395" s="101" t="s">
        <v>654</v>
      </c>
      <c r="F395" s="102">
        <v>32964</v>
      </c>
      <c r="G395" s="101"/>
      <c r="H395" s="101" t="s">
        <v>1599</v>
      </c>
      <c r="I395" s="113"/>
      <c r="J395" s="6"/>
      <c r="K395" s="6"/>
      <c r="L395" s="6"/>
    </row>
    <row r="396" spans="1:12" x14ac:dyDescent="0.35">
      <c r="A396" s="6"/>
      <c r="B396" s="100" t="s">
        <v>1647</v>
      </c>
      <c r="C396" s="101" t="s">
        <v>1598</v>
      </c>
      <c r="D396" s="101" t="s">
        <v>95</v>
      </c>
      <c r="E396" s="101" t="s">
        <v>693</v>
      </c>
      <c r="F396" s="102">
        <v>32964</v>
      </c>
      <c r="G396" s="101"/>
      <c r="H396" s="101" t="s">
        <v>1599</v>
      </c>
      <c r="I396" s="113"/>
      <c r="J396" s="6"/>
      <c r="K396" s="6"/>
      <c r="L396" s="6"/>
    </row>
    <row r="397" spans="1:12" x14ac:dyDescent="0.35">
      <c r="A397" s="6"/>
      <c r="B397" s="100" t="s">
        <v>755</v>
      </c>
      <c r="C397" s="101" t="s">
        <v>1598</v>
      </c>
      <c r="D397" s="101" t="s">
        <v>95</v>
      </c>
      <c r="E397" s="101" t="s">
        <v>756</v>
      </c>
      <c r="F397" s="102">
        <v>32964</v>
      </c>
      <c r="G397" s="101"/>
      <c r="H397" s="101" t="s">
        <v>1599</v>
      </c>
      <c r="I397" s="113"/>
      <c r="J397" s="6"/>
      <c r="K397" s="6"/>
      <c r="L397" s="6"/>
    </row>
    <row r="398" spans="1:12" x14ac:dyDescent="0.35">
      <c r="A398" s="6"/>
      <c r="B398" s="100" t="s">
        <v>1663</v>
      </c>
      <c r="C398" s="101" t="s">
        <v>1597</v>
      </c>
      <c r="D398" s="101" t="s">
        <v>92</v>
      </c>
      <c r="E398" s="101" t="s">
        <v>867</v>
      </c>
      <c r="F398" s="102">
        <v>32964</v>
      </c>
      <c r="G398" s="101">
        <v>0.5</v>
      </c>
      <c r="H398" s="101">
        <v>0.03</v>
      </c>
      <c r="I398" s="113"/>
      <c r="J398" s="6"/>
      <c r="K398" s="6"/>
      <c r="L398" s="6"/>
    </row>
    <row r="399" spans="1:12" x14ac:dyDescent="0.35">
      <c r="A399" s="6"/>
      <c r="B399" s="100" t="s">
        <v>928</v>
      </c>
      <c r="C399" s="101" t="s">
        <v>1598</v>
      </c>
      <c r="D399" s="101" t="s">
        <v>95</v>
      </c>
      <c r="E399" s="101" t="s">
        <v>929</v>
      </c>
      <c r="F399" s="102">
        <v>32964</v>
      </c>
      <c r="G399" s="101"/>
      <c r="H399" s="101" t="s">
        <v>1599</v>
      </c>
      <c r="I399" s="113"/>
      <c r="J399" s="6"/>
      <c r="K399" s="6"/>
      <c r="L399" s="6"/>
    </row>
    <row r="400" spans="1:12" x14ac:dyDescent="0.35">
      <c r="A400" s="6"/>
      <c r="B400" s="100" t="s">
        <v>938</v>
      </c>
      <c r="C400" s="101" t="s">
        <v>1598</v>
      </c>
      <c r="D400" s="101" t="s">
        <v>95</v>
      </c>
      <c r="E400" s="101" t="s">
        <v>939</v>
      </c>
      <c r="F400" s="102">
        <v>32964</v>
      </c>
      <c r="G400" s="101"/>
      <c r="H400" s="101" t="s">
        <v>1599</v>
      </c>
      <c r="I400" s="113"/>
      <c r="J400" s="6"/>
      <c r="K400" s="6"/>
      <c r="L400" s="6"/>
    </row>
    <row r="401" spans="1:12" x14ac:dyDescent="0.35">
      <c r="A401" s="6"/>
      <c r="B401" s="100" t="s">
        <v>965</v>
      </c>
      <c r="C401" s="101" t="s">
        <v>1598</v>
      </c>
      <c r="D401" s="101" t="s">
        <v>95</v>
      </c>
      <c r="E401" s="101" t="s">
        <v>966</v>
      </c>
      <c r="F401" s="102">
        <v>32964</v>
      </c>
      <c r="G401" s="101"/>
      <c r="H401" s="101" t="s">
        <v>1599</v>
      </c>
      <c r="I401" s="113"/>
      <c r="J401" s="6"/>
      <c r="K401" s="6"/>
      <c r="L401" s="6"/>
    </row>
    <row r="402" spans="1:12" x14ac:dyDescent="0.35">
      <c r="A402" s="6"/>
      <c r="B402" s="100" t="s">
        <v>1023</v>
      </c>
      <c r="C402" s="101" t="s">
        <v>1598</v>
      </c>
      <c r="D402" s="101" t="s">
        <v>95</v>
      </c>
      <c r="E402" s="101" t="s">
        <v>1024</v>
      </c>
      <c r="F402" s="102">
        <v>32964</v>
      </c>
      <c r="G402" s="101"/>
      <c r="H402" s="101" t="s">
        <v>1599</v>
      </c>
      <c r="I402" s="113"/>
      <c r="J402" s="6"/>
      <c r="K402" s="6"/>
      <c r="L402" s="6"/>
    </row>
    <row r="403" spans="1:12" x14ac:dyDescent="0.35">
      <c r="A403" s="6"/>
      <c r="B403" s="100" t="s">
        <v>1038</v>
      </c>
      <c r="C403" s="101" t="s">
        <v>1598</v>
      </c>
      <c r="D403" s="101" t="s">
        <v>95</v>
      </c>
      <c r="E403" s="101" t="s">
        <v>1039</v>
      </c>
      <c r="F403" s="102">
        <v>32964</v>
      </c>
      <c r="G403" s="101"/>
      <c r="H403" s="101" t="s">
        <v>1599</v>
      </c>
      <c r="I403" s="113"/>
      <c r="J403" s="6"/>
      <c r="K403" s="6"/>
      <c r="L403" s="6"/>
    </row>
    <row r="404" spans="1:12" x14ac:dyDescent="0.35">
      <c r="A404" s="6"/>
      <c r="B404" s="100" t="s">
        <v>1068</v>
      </c>
      <c r="C404" s="101" t="s">
        <v>1598</v>
      </c>
      <c r="D404" s="101" t="s">
        <v>95</v>
      </c>
      <c r="E404" s="101" t="s">
        <v>1069</v>
      </c>
      <c r="F404" s="102">
        <v>32964</v>
      </c>
      <c r="G404" s="101"/>
      <c r="H404" s="101" t="s">
        <v>1599</v>
      </c>
      <c r="I404" s="113"/>
      <c r="J404" s="6"/>
      <c r="K404" s="6"/>
      <c r="L404" s="6"/>
    </row>
    <row r="405" spans="1:12" x14ac:dyDescent="0.35">
      <c r="A405" s="6"/>
      <c r="B405" s="100" t="s">
        <v>1098</v>
      </c>
      <c r="C405" s="101" t="s">
        <v>1603</v>
      </c>
      <c r="D405" s="101" t="s">
        <v>95</v>
      </c>
      <c r="E405" s="101" t="s">
        <v>1099</v>
      </c>
      <c r="F405" s="102">
        <v>32964</v>
      </c>
      <c r="G405" s="101"/>
      <c r="H405" s="101" t="s">
        <v>1599</v>
      </c>
      <c r="I405" s="113"/>
      <c r="J405" s="6"/>
      <c r="K405" s="6"/>
      <c r="L405" s="6"/>
    </row>
    <row r="406" spans="1:12" x14ac:dyDescent="0.35">
      <c r="A406" s="6"/>
      <c r="B406" s="100" t="s">
        <v>1678</v>
      </c>
      <c r="C406" s="101" t="s">
        <v>1598</v>
      </c>
      <c r="D406" s="101" t="s">
        <v>95</v>
      </c>
      <c r="E406" s="101" t="s">
        <v>1205</v>
      </c>
      <c r="F406" s="102">
        <v>32964</v>
      </c>
      <c r="G406" s="101"/>
      <c r="H406" s="101" t="s">
        <v>1599</v>
      </c>
      <c r="I406" s="113"/>
      <c r="J406" s="6"/>
      <c r="K406" s="6"/>
      <c r="L406" s="6"/>
    </row>
    <row r="407" spans="1:12" x14ac:dyDescent="0.35">
      <c r="A407" s="6"/>
      <c r="B407" s="100" t="s">
        <v>1208</v>
      </c>
      <c r="C407" s="101" t="s">
        <v>1598</v>
      </c>
      <c r="D407" s="101" t="s">
        <v>95</v>
      </c>
      <c r="E407" s="101" t="s">
        <v>1724</v>
      </c>
      <c r="F407" s="102">
        <v>32964</v>
      </c>
      <c r="G407" s="101"/>
      <c r="H407" s="101" t="s">
        <v>1599</v>
      </c>
      <c r="I407" s="113"/>
      <c r="J407" s="6"/>
      <c r="K407" s="6"/>
      <c r="L407" s="6"/>
    </row>
    <row r="408" spans="1:12" x14ac:dyDescent="0.35">
      <c r="A408" s="6"/>
      <c r="B408" s="100" t="s">
        <v>1209</v>
      </c>
      <c r="C408" s="101" t="s">
        <v>1598</v>
      </c>
      <c r="D408" s="101" t="s">
        <v>95</v>
      </c>
      <c r="E408" s="101" t="s">
        <v>1725</v>
      </c>
      <c r="F408" s="102">
        <v>32964</v>
      </c>
      <c r="G408" s="101"/>
      <c r="H408" s="101" t="s">
        <v>1599</v>
      </c>
      <c r="I408" s="113"/>
      <c r="J408" s="6"/>
      <c r="K408" s="6"/>
      <c r="L408" s="6"/>
    </row>
    <row r="409" spans="1:12" x14ac:dyDescent="0.35">
      <c r="A409" s="6"/>
      <c r="B409" s="100" t="s">
        <v>1212</v>
      </c>
      <c r="C409" s="101" t="s">
        <v>1598</v>
      </c>
      <c r="D409" s="101" t="s">
        <v>95</v>
      </c>
      <c r="E409" s="101" t="s">
        <v>1213</v>
      </c>
      <c r="F409" s="102">
        <v>32964</v>
      </c>
      <c r="G409" s="101"/>
      <c r="H409" s="101" t="s">
        <v>1599</v>
      </c>
      <c r="I409" s="113"/>
      <c r="J409" s="6"/>
      <c r="K409" s="6"/>
      <c r="L409" s="6"/>
    </row>
    <row r="410" spans="1:12" x14ac:dyDescent="0.35">
      <c r="A410" s="6"/>
      <c r="B410" s="100" t="s">
        <v>1294</v>
      </c>
      <c r="C410" s="101" t="s">
        <v>1598</v>
      </c>
      <c r="D410" s="101" t="s">
        <v>95</v>
      </c>
      <c r="E410" s="101" t="s">
        <v>1295</v>
      </c>
      <c r="F410" s="102">
        <v>32964</v>
      </c>
      <c r="G410" s="101"/>
      <c r="H410" s="101" t="s">
        <v>1599</v>
      </c>
      <c r="I410" s="113"/>
      <c r="J410" s="6"/>
      <c r="K410" s="6"/>
      <c r="L410" s="6"/>
    </row>
    <row r="411" spans="1:12" x14ac:dyDescent="0.35">
      <c r="A411" s="6"/>
      <c r="B411" s="100" t="s">
        <v>1362</v>
      </c>
      <c r="C411" s="101" t="s">
        <v>1598</v>
      </c>
      <c r="D411" s="101" t="s">
        <v>95</v>
      </c>
      <c r="E411" s="101" t="s">
        <v>1363</v>
      </c>
      <c r="F411" s="102">
        <v>32964</v>
      </c>
      <c r="G411" s="101"/>
      <c r="H411" s="101" t="s">
        <v>1599</v>
      </c>
      <c r="I411" s="113"/>
      <c r="J411" s="6"/>
      <c r="K411" s="6"/>
      <c r="L411" s="6"/>
    </row>
    <row r="412" spans="1:12" x14ac:dyDescent="0.35">
      <c r="A412" s="6"/>
      <c r="B412" s="100" t="s">
        <v>1377</v>
      </c>
      <c r="C412" s="101" t="s">
        <v>1597</v>
      </c>
      <c r="D412" s="101" t="s">
        <v>92</v>
      </c>
      <c r="E412" s="101" t="s">
        <v>1378</v>
      </c>
      <c r="F412" s="102">
        <v>32964</v>
      </c>
      <c r="G412" s="101"/>
      <c r="H412" s="101" t="s">
        <v>1599</v>
      </c>
      <c r="I412" s="113"/>
      <c r="J412" s="6"/>
      <c r="K412" s="6"/>
      <c r="L412" s="6"/>
    </row>
    <row r="413" spans="1:12" x14ac:dyDescent="0.35">
      <c r="A413" s="6"/>
      <c r="B413" s="100" t="s">
        <v>1412</v>
      </c>
      <c r="C413" s="101" t="s">
        <v>1597</v>
      </c>
      <c r="D413" s="101" t="s">
        <v>92</v>
      </c>
      <c r="E413" s="101" t="s">
        <v>119</v>
      </c>
      <c r="F413" s="102">
        <v>32964</v>
      </c>
      <c r="G413" s="101"/>
      <c r="H413" s="101" t="s">
        <v>1599</v>
      </c>
      <c r="I413" s="113"/>
      <c r="J413" s="6"/>
      <c r="K413" s="6"/>
      <c r="L413" s="6"/>
    </row>
    <row r="414" spans="1:12" x14ac:dyDescent="0.35">
      <c r="A414" s="6"/>
      <c r="B414" s="100" t="s">
        <v>1417</v>
      </c>
      <c r="C414" s="101" t="s">
        <v>1598</v>
      </c>
      <c r="D414" s="101" t="s">
        <v>95</v>
      </c>
      <c r="E414" s="101" t="s">
        <v>1418</v>
      </c>
      <c r="F414" s="102">
        <v>32964</v>
      </c>
      <c r="G414" s="101"/>
      <c r="H414" s="101" t="s">
        <v>1599</v>
      </c>
      <c r="I414" s="113"/>
      <c r="J414" s="6"/>
      <c r="K414" s="6"/>
      <c r="L414" s="6"/>
    </row>
    <row r="415" spans="1:12" x14ac:dyDescent="0.35">
      <c r="A415" s="6"/>
      <c r="B415" s="100" t="s">
        <v>1431</v>
      </c>
      <c r="C415" s="101" t="s">
        <v>1598</v>
      </c>
      <c r="D415" s="101" t="s">
        <v>95</v>
      </c>
      <c r="E415" s="101" t="s">
        <v>1432</v>
      </c>
      <c r="F415" s="102">
        <v>32964</v>
      </c>
      <c r="G415" s="101"/>
      <c r="H415" s="101" t="s">
        <v>1599</v>
      </c>
      <c r="I415" s="113"/>
      <c r="J415" s="6"/>
      <c r="K415" s="6"/>
      <c r="L415" s="6"/>
    </row>
    <row r="416" spans="1:12" x14ac:dyDescent="0.35">
      <c r="A416" s="6"/>
      <c r="B416" s="100" t="s">
        <v>1497</v>
      </c>
      <c r="C416" s="101" t="s">
        <v>1598</v>
      </c>
      <c r="D416" s="101" t="s">
        <v>95</v>
      </c>
      <c r="E416" s="101" t="s">
        <v>1498</v>
      </c>
      <c r="F416" s="102">
        <v>32964</v>
      </c>
      <c r="G416" s="101"/>
      <c r="H416" s="101" t="s">
        <v>1599</v>
      </c>
      <c r="I416" s="113"/>
      <c r="J416" s="6"/>
      <c r="K416" s="6"/>
      <c r="L416" s="6"/>
    </row>
    <row r="417" spans="1:12" x14ac:dyDescent="0.35">
      <c r="A417" s="6"/>
      <c r="B417" s="100" t="s">
        <v>1514</v>
      </c>
      <c r="C417" s="101" t="s">
        <v>1598</v>
      </c>
      <c r="D417" s="101" t="s">
        <v>95</v>
      </c>
      <c r="E417" s="101" t="s">
        <v>1515</v>
      </c>
      <c r="F417" s="102">
        <v>32964</v>
      </c>
      <c r="G417" s="101"/>
      <c r="H417" s="101" t="s">
        <v>1599</v>
      </c>
      <c r="I417" s="113"/>
      <c r="J417" s="6"/>
      <c r="K417" s="6"/>
      <c r="L417" s="6"/>
    </row>
    <row r="418" spans="1:12" x14ac:dyDescent="0.35">
      <c r="A418" s="6"/>
      <c r="B418" s="100" t="s">
        <v>1545</v>
      </c>
      <c r="C418" s="101" t="s">
        <v>1598</v>
      </c>
      <c r="D418" s="101" t="s">
        <v>95</v>
      </c>
      <c r="E418" s="101" t="s">
        <v>1546</v>
      </c>
      <c r="F418" s="102">
        <v>32964</v>
      </c>
      <c r="G418" s="101"/>
      <c r="H418" s="101" t="s">
        <v>1599</v>
      </c>
      <c r="I418" s="113"/>
      <c r="J418" s="6"/>
      <c r="K418" s="6"/>
      <c r="L418" s="6"/>
    </row>
    <row r="419" spans="1:12" x14ac:dyDescent="0.35">
      <c r="A419" s="6"/>
      <c r="B419" s="100" t="s">
        <v>354</v>
      </c>
      <c r="C419" s="101" t="s">
        <v>1598</v>
      </c>
      <c r="D419" s="101" t="s">
        <v>95</v>
      </c>
      <c r="E419" s="101" t="s">
        <v>355</v>
      </c>
      <c r="F419" s="102">
        <v>33055</v>
      </c>
      <c r="G419" s="101"/>
      <c r="H419" s="101" t="s">
        <v>1599</v>
      </c>
      <c r="I419" s="113"/>
      <c r="J419" s="6"/>
      <c r="K419" s="6"/>
      <c r="L419" s="6"/>
    </row>
    <row r="420" spans="1:12" x14ac:dyDescent="0.35">
      <c r="A420" s="6"/>
      <c r="B420" s="100" t="s">
        <v>76</v>
      </c>
      <c r="C420" s="101" t="s">
        <v>1597</v>
      </c>
      <c r="D420" s="101" t="s">
        <v>92</v>
      </c>
      <c r="E420" s="101" t="s">
        <v>56</v>
      </c>
      <c r="F420" s="102">
        <v>33055</v>
      </c>
      <c r="G420" s="101">
        <v>3</v>
      </c>
      <c r="H420" s="101">
        <v>0.1</v>
      </c>
      <c r="I420" s="113"/>
      <c r="J420" s="6"/>
      <c r="K420" s="6"/>
      <c r="L420" s="6"/>
    </row>
    <row r="421" spans="1:12" x14ac:dyDescent="0.35">
      <c r="A421" s="6"/>
      <c r="B421" s="100" t="s">
        <v>1562</v>
      </c>
      <c r="C421" s="101" t="s">
        <v>1597</v>
      </c>
      <c r="D421" s="101" t="s">
        <v>92</v>
      </c>
      <c r="E421" s="101" t="s">
        <v>1563</v>
      </c>
      <c r="F421" s="102">
        <v>33055</v>
      </c>
      <c r="G421" s="101"/>
      <c r="H421" s="101" t="s">
        <v>1599</v>
      </c>
      <c r="I421" s="113"/>
      <c r="J421" s="6"/>
      <c r="K421" s="6"/>
      <c r="L421" s="6"/>
    </row>
    <row r="422" spans="1:12" x14ac:dyDescent="0.35">
      <c r="A422" s="6"/>
      <c r="B422" s="100" t="s">
        <v>128</v>
      </c>
      <c r="C422" s="101" t="s">
        <v>1603</v>
      </c>
      <c r="D422" s="101" t="s">
        <v>95</v>
      </c>
      <c r="E422" s="101" t="s">
        <v>129</v>
      </c>
      <c r="F422" s="102">
        <v>33055</v>
      </c>
      <c r="G422" s="101"/>
      <c r="H422" s="101" t="s">
        <v>1599</v>
      </c>
      <c r="I422" s="113"/>
      <c r="J422" s="6"/>
      <c r="K422" s="6"/>
      <c r="L422" s="6"/>
    </row>
    <row r="423" spans="1:12" x14ac:dyDescent="0.35">
      <c r="A423" s="6"/>
      <c r="B423" s="100" t="s">
        <v>134</v>
      </c>
      <c r="C423" s="101" t="s">
        <v>1598</v>
      </c>
      <c r="D423" s="101" t="s">
        <v>95</v>
      </c>
      <c r="E423" s="101" t="s">
        <v>135</v>
      </c>
      <c r="F423" s="102">
        <v>33055</v>
      </c>
      <c r="G423" s="101"/>
      <c r="H423" s="101" t="s">
        <v>1599</v>
      </c>
      <c r="I423" s="113"/>
      <c r="J423" s="6"/>
      <c r="K423" s="6"/>
      <c r="L423" s="6"/>
    </row>
    <row r="424" spans="1:12" x14ac:dyDescent="0.35">
      <c r="A424" s="6"/>
      <c r="B424" s="100" t="s">
        <v>147</v>
      </c>
      <c r="C424" s="101" t="s">
        <v>1598</v>
      </c>
      <c r="D424" s="101" t="s">
        <v>95</v>
      </c>
      <c r="E424" s="101" t="s">
        <v>148</v>
      </c>
      <c r="F424" s="102">
        <v>33055</v>
      </c>
      <c r="G424" s="101"/>
      <c r="H424" s="101" t="s">
        <v>1599</v>
      </c>
      <c r="I424" s="113"/>
      <c r="J424" s="6"/>
      <c r="K424" s="6"/>
      <c r="L424" s="6"/>
    </row>
    <row r="425" spans="1:12" x14ac:dyDescent="0.35">
      <c r="A425" s="6"/>
      <c r="B425" s="100" t="s">
        <v>1705</v>
      </c>
      <c r="C425" s="101" t="s">
        <v>1607</v>
      </c>
      <c r="D425" s="101" t="s">
        <v>98</v>
      </c>
      <c r="E425" s="101" t="s">
        <v>194</v>
      </c>
      <c r="F425" s="102">
        <v>33055</v>
      </c>
      <c r="G425" s="101"/>
      <c r="H425" s="101" t="s">
        <v>1599</v>
      </c>
      <c r="I425" s="113"/>
      <c r="J425" s="6"/>
      <c r="K425" s="6"/>
      <c r="L425" s="6"/>
    </row>
    <row r="426" spans="1:12" x14ac:dyDescent="0.35">
      <c r="A426" s="6"/>
      <c r="B426" s="100" t="s">
        <v>249</v>
      </c>
      <c r="C426" s="101" t="s">
        <v>1598</v>
      </c>
      <c r="D426" s="101" t="s">
        <v>95</v>
      </c>
      <c r="E426" s="101" t="s">
        <v>250</v>
      </c>
      <c r="F426" s="102">
        <v>33055</v>
      </c>
      <c r="G426" s="101"/>
      <c r="H426" s="101" t="s">
        <v>1599</v>
      </c>
      <c r="I426" s="113"/>
      <c r="J426" s="6"/>
      <c r="K426" s="6"/>
      <c r="L426" s="6"/>
    </row>
    <row r="427" spans="1:12" x14ac:dyDescent="0.35">
      <c r="A427" s="6"/>
      <c r="B427" s="100" t="s">
        <v>314</v>
      </c>
      <c r="C427" s="101" t="s">
        <v>1598</v>
      </c>
      <c r="D427" s="101" t="s">
        <v>95</v>
      </c>
      <c r="E427" s="101" t="s">
        <v>315</v>
      </c>
      <c r="F427" s="102">
        <v>33055</v>
      </c>
      <c r="G427" s="101"/>
      <c r="H427" s="101" t="s">
        <v>1599</v>
      </c>
      <c r="I427" s="113"/>
      <c r="J427" s="6"/>
      <c r="K427" s="6"/>
      <c r="L427" s="6"/>
    </row>
    <row r="428" spans="1:12" x14ac:dyDescent="0.35">
      <c r="A428" s="6"/>
      <c r="B428" s="100" t="s">
        <v>320</v>
      </c>
      <c r="C428" s="101" t="s">
        <v>1597</v>
      </c>
      <c r="D428" s="101" t="s">
        <v>92</v>
      </c>
      <c r="E428" s="101" t="s">
        <v>119</v>
      </c>
      <c r="F428" s="102">
        <v>33055</v>
      </c>
      <c r="G428" s="101"/>
      <c r="H428" s="101" t="s">
        <v>1599</v>
      </c>
      <c r="I428" s="113"/>
      <c r="J428" s="6"/>
      <c r="K428" s="6"/>
      <c r="L428" s="6"/>
    </row>
    <row r="429" spans="1:12" x14ac:dyDescent="0.35">
      <c r="A429" s="6"/>
      <c r="B429" s="100" t="s">
        <v>352</v>
      </c>
      <c r="C429" s="101" t="s">
        <v>1597</v>
      </c>
      <c r="D429" s="101" t="s">
        <v>92</v>
      </c>
      <c r="E429" s="101" t="s">
        <v>353</v>
      </c>
      <c r="F429" s="102">
        <v>33055</v>
      </c>
      <c r="G429" s="101">
        <v>150</v>
      </c>
      <c r="H429" s="101">
        <v>0.1</v>
      </c>
      <c r="I429" s="113"/>
      <c r="J429" s="6"/>
      <c r="K429" s="6"/>
      <c r="L429" s="6"/>
    </row>
    <row r="430" spans="1:12" x14ac:dyDescent="0.35">
      <c r="A430" s="6"/>
      <c r="B430" s="100" t="s">
        <v>464</v>
      </c>
      <c r="C430" s="101" t="s">
        <v>1597</v>
      </c>
      <c r="D430" s="101" t="s">
        <v>92</v>
      </c>
      <c r="E430" s="101" t="s">
        <v>465</v>
      </c>
      <c r="F430" s="102">
        <v>33055</v>
      </c>
      <c r="G430" s="101"/>
      <c r="H430" s="101" t="s">
        <v>1599</v>
      </c>
      <c r="I430" s="113"/>
      <c r="J430" s="6"/>
      <c r="K430" s="6"/>
      <c r="L430" s="6"/>
    </row>
    <row r="431" spans="1:12" x14ac:dyDescent="0.35">
      <c r="A431" s="6"/>
      <c r="B431" s="100" t="s">
        <v>469</v>
      </c>
      <c r="C431" s="101" t="s">
        <v>1597</v>
      </c>
      <c r="D431" s="101" t="s">
        <v>92</v>
      </c>
      <c r="E431" s="101" t="s">
        <v>470</v>
      </c>
      <c r="F431" s="102">
        <v>33055</v>
      </c>
      <c r="G431" s="101"/>
      <c r="H431" s="101" t="s">
        <v>1599</v>
      </c>
      <c r="I431" s="113"/>
      <c r="J431" s="6"/>
      <c r="K431" s="6"/>
      <c r="L431" s="6"/>
    </row>
    <row r="432" spans="1:12" x14ac:dyDescent="0.35">
      <c r="A432" s="6"/>
      <c r="B432" s="100" t="s">
        <v>468</v>
      </c>
      <c r="C432" s="101" t="s">
        <v>1597</v>
      </c>
      <c r="D432" s="101" t="s">
        <v>92</v>
      </c>
      <c r="E432" s="101" t="s">
        <v>1726</v>
      </c>
      <c r="F432" s="102">
        <v>33055</v>
      </c>
      <c r="G432" s="101">
        <v>100</v>
      </c>
      <c r="H432" s="101">
        <v>0.1</v>
      </c>
      <c r="I432" s="113"/>
      <c r="J432" s="6"/>
      <c r="K432" s="6"/>
      <c r="L432" s="6"/>
    </row>
    <row r="433" spans="1:12" x14ac:dyDescent="0.35">
      <c r="A433" s="6"/>
      <c r="B433" s="100" t="s">
        <v>1632</v>
      </c>
      <c r="C433" s="101" t="s">
        <v>1598</v>
      </c>
      <c r="D433" s="101" t="s">
        <v>95</v>
      </c>
      <c r="E433" s="101" t="s">
        <v>480</v>
      </c>
      <c r="F433" s="102">
        <v>33055</v>
      </c>
      <c r="G433" s="101"/>
      <c r="H433" s="101" t="s">
        <v>1599</v>
      </c>
      <c r="I433" s="113"/>
      <c r="J433" s="6"/>
      <c r="K433" s="6"/>
      <c r="L433" s="6"/>
    </row>
    <row r="434" spans="1:12" x14ac:dyDescent="0.35">
      <c r="A434" s="6"/>
      <c r="B434" s="100" t="s">
        <v>677</v>
      </c>
      <c r="C434" s="101" t="s">
        <v>1598</v>
      </c>
      <c r="D434" s="101" t="s">
        <v>95</v>
      </c>
      <c r="E434" s="101" t="s">
        <v>678</v>
      </c>
      <c r="F434" s="102">
        <v>33055</v>
      </c>
      <c r="G434" s="101"/>
      <c r="H434" s="101" t="s">
        <v>1599</v>
      </c>
      <c r="I434" s="113"/>
      <c r="J434" s="6"/>
      <c r="K434" s="6"/>
      <c r="L434" s="6"/>
    </row>
    <row r="435" spans="1:12" x14ac:dyDescent="0.35">
      <c r="A435" s="6"/>
      <c r="B435" s="100" t="s">
        <v>739</v>
      </c>
      <c r="C435" s="101" t="s">
        <v>1598</v>
      </c>
      <c r="D435" s="101" t="s">
        <v>95</v>
      </c>
      <c r="E435" s="101" t="s">
        <v>740</v>
      </c>
      <c r="F435" s="102">
        <v>33055</v>
      </c>
      <c r="G435" s="101"/>
      <c r="H435" s="101" t="s">
        <v>1599</v>
      </c>
      <c r="I435" s="113"/>
      <c r="J435" s="6"/>
      <c r="K435" s="6"/>
      <c r="L435" s="6"/>
    </row>
    <row r="436" spans="1:12" x14ac:dyDescent="0.35">
      <c r="A436" s="6"/>
      <c r="B436" s="100" t="s">
        <v>761</v>
      </c>
      <c r="C436" s="101" t="s">
        <v>1598</v>
      </c>
      <c r="D436" s="101" t="s">
        <v>95</v>
      </c>
      <c r="E436" s="101" t="s">
        <v>762</v>
      </c>
      <c r="F436" s="102">
        <v>33055</v>
      </c>
      <c r="G436" s="101"/>
      <c r="H436" s="101" t="s">
        <v>1599</v>
      </c>
      <c r="I436" s="113"/>
      <c r="J436" s="6"/>
      <c r="K436" s="6"/>
      <c r="L436" s="6"/>
    </row>
    <row r="437" spans="1:12" x14ac:dyDescent="0.35">
      <c r="A437" s="6"/>
      <c r="B437" s="100" t="s">
        <v>792</v>
      </c>
      <c r="C437" s="101" t="s">
        <v>1597</v>
      </c>
      <c r="D437" s="101" t="s">
        <v>92</v>
      </c>
      <c r="E437" s="101" t="s">
        <v>119</v>
      </c>
      <c r="F437" s="102">
        <v>33055</v>
      </c>
      <c r="G437" s="101"/>
      <c r="H437" s="101" t="s">
        <v>1599</v>
      </c>
      <c r="I437" s="113"/>
      <c r="J437" s="6"/>
      <c r="K437" s="6"/>
      <c r="L437" s="6"/>
    </row>
    <row r="438" spans="1:12" x14ac:dyDescent="0.35">
      <c r="A438" s="6"/>
      <c r="B438" s="100" t="s">
        <v>799</v>
      </c>
      <c r="C438" s="101" t="s">
        <v>1597</v>
      </c>
      <c r="D438" s="101" t="s">
        <v>92</v>
      </c>
      <c r="E438" s="101" t="s">
        <v>800</v>
      </c>
      <c r="F438" s="102">
        <v>33055</v>
      </c>
      <c r="G438" s="101">
        <v>0.54</v>
      </c>
      <c r="H438" s="101">
        <v>0.1</v>
      </c>
      <c r="I438" s="113"/>
      <c r="J438" s="6"/>
      <c r="K438" s="6"/>
      <c r="L438" s="6"/>
    </row>
    <row r="439" spans="1:12" x14ac:dyDescent="0.35">
      <c r="A439" s="6"/>
      <c r="B439" s="100" t="s">
        <v>810</v>
      </c>
      <c r="C439" s="101" t="s">
        <v>1598</v>
      </c>
      <c r="D439" s="101" t="s">
        <v>95</v>
      </c>
      <c r="E439" s="101" t="s">
        <v>811</v>
      </c>
      <c r="F439" s="102">
        <v>33055</v>
      </c>
      <c r="G439" s="101"/>
      <c r="H439" s="101" t="s">
        <v>1599</v>
      </c>
      <c r="I439" s="113"/>
      <c r="J439" s="6"/>
      <c r="K439" s="6"/>
      <c r="L439" s="6"/>
    </row>
    <row r="440" spans="1:12" x14ac:dyDescent="0.35">
      <c r="A440" s="6"/>
      <c r="B440" s="100" t="s">
        <v>62</v>
      </c>
      <c r="C440" s="101" t="s">
        <v>1597</v>
      </c>
      <c r="D440" s="101" t="s">
        <v>92</v>
      </c>
      <c r="E440" s="101" t="s">
        <v>58</v>
      </c>
      <c r="F440" s="102">
        <v>33055</v>
      </c>
      <c r="G440" s="101">
        <v>20</v>
      </c>
      <c r="H440" s="101">
        <v>0.1</v>
      </c>
      <c r="I440" s="113"/>
      <c r="J440" s="6"/>
      <c r="K440" s="6"/>
      <c r="L440" s="6"/>
    </row>
    <row r="441" spans="1:12" x14ac:dyDescent="0.35">
      <c r="A441" s="6"/>
      <c r="B441" s="100" t="s">
        <v>857</v>
      </c>
      <c r="C441" s="101" t="s">
        <v>1598</v>
      </c>
      <c r="D441" s="101" t="s">
        <v>95</v>
      </c>
      <c r="E441" s="101" t="s">
        <v>858</v>
      </c>
      <c r="F441" s="102">
        <v>33055</v>
      </c>
      <c r="G441" s="101"/>
      <c r="H441" s="101" t="s">
        <v>1599</v>
      </c>
      <c r="I441" s="113"/>
      <c r="J441" s="6"/>
      <c r="K441" s="6"/>
      <c r="L441" s="6"/>
    </row>
    <row r="442" spans="1:12" x14ac:dyDescent="0.35">
      <c r="A442" s="6"/>
      <c r="B442" s="100" t="s">
        <v>910</v>
      </c>
      <c r="C442" s="101" t="s">
        <v>1598</v>
      </c>
      <c r="D442" s="101" t="s">
        <v>95</v>
      </c>
      <c r="E442" s="101" t="s">
        <v>911</v>
      </c>
      <c r="F442" s="102">
        <v>33055</v>
      </c>
      <c r="G442" s="101"/>
      <c r="H442" s="101" t="s">
        <v>1599</v>
      </c>
      <c r="I442" s="113"/>
      <c r="J442" s="6"/>
      <c r="K442" s="6"/>
      <c r="L442" s="6"/>
    </row>
    <row r="443" spans="1:12" x14ac:dyDescent="0.35">
      <c r="A443" s="6"/>
      <c r="B443" s="100" t="s">
        <v>633</v>
      </c>
      <c r="C443" s="101" t="s">
        <v>1596</v>
      </c>
      <c r="D443" s="101" t="s">
        <v>92</v>
      </c>
      <c r="E443" s="101" t="s">
        <v>634</v>
      </c>
      <c r="F443" s="102">
        <v>33055</v>
      </c>
      <c r="G443" s="101">
        <v>38</v>
      </c>
      <c r="H443" s="101">
        <v>0.1</v>
      </c>
      <c r="I443" s="113"/>
      <c r="J443" s="6"/>
      <c r="K443" s="6"/>
      <c r="L443" s="6"/>
    </row>
    <row r="444" spans="1:12" x14ac:dyDescent="0.35">
      <c r="A444" s="6"/>
      <c r="B444" s="100" t="s">
        <v>936</v>
      </c>
      <c r="C444" s="101" t="s">
        <v>1598</v>
      </c>
      <c r="D444" s="101" t="s">
        <v>95</v>
      </c>
      <c r="E444" s="101" t="s">
        <v>937</v>
      </c>
      <c r="F444" s="102">
        <v>33055</v>
      </c>
      <c r="G444" s="101"/>
      <c r="H444" s="101" t="s">
        <v>1599</v>
      </c>
      <c r="I444" s="113"/>
      <c r="J444" s="6"/>
      <c r="K444" s="6"/>
      <c r="L444" s="6"/>
    </row>
    <row r="445" spans="1:12" x14ac:dyDescent="0.35">
      <c r="A445" s="6"/>
      <c r="B445" s="100" t="s">
        <v>945</v>
      </c>
      <c r="C445" s="101" t="s">
        <v>1598</v>
      </c>
      <c r="D445" s="101" t="s">
        <v>95</v>
      </c>
      <c r="E445" s="101" t="s">
        <v>946</v>
      </c>
      <c r="F445" s="102">
        <v>33055</v>
      </c>
      <c r="G445" s="101"/>
      <c r="H445" s="101" t="s">
        <v>1599</v>
      </c>
      <c r="I445" s="113"/>
      <c r="J445" s="6"/>
      <c r="K445" s="6"/>
      <c r="L445" s="6"/>
    </row>
    <row r="446" spans="1:12" x14ac:dyDescent="0.35">
      <c r="A446" s="6"/>
      <c r="B446" s="100" t="s">
        <v>947</v>
      </c>
      <c r="C446" s="101" t="s">
        <v>1598</v>
      </c>
      <c r="D446" s="101" t="s">
        <v>92</v>
      </c>
      <c r="E446" s="101" t="s">
        <v>119</v>
      </c>
      <c r="F446" s="102">
        <v>33055</v>
      </c>
      <c r="G446" s="101"/>
      <c r="H446" s="101" t="s">
        <v>1599</v>
      </c>
      <c r="I446" s="113"/>
      <c r="J446" s="6"/>
      <c r="K446" s="6"/>
      <c r="L446" s="6"/>
    </row>
    <row r="447" spans="1:12" x14ac:dyDescent="0.35">
      <c r="A447" s="6"/>
      <c r="B447" s="100" t="s">
        <v>961</v>
      </c>
      <c r="C447" s="101" t="s">
        <v>1598</v>
      </c>
      <c r="D447" s="101" t="s">
        <v>95</v>
      </c>
      <c r="E447" s="101" t="s">
        <v>962</v>
      </c>
      <c r="F447" s="102">
        <v>33055</v>
      </c>
      <c r="G447" s="101"/>
      <c r="H447" s="101" t="s">
        <v>1599</v>
      </c>
      <c r="I447" s="113"/>
      <c r="J447" s="6"/>
      <c r="K447" s="6"/>
      <c r="L447" s="6"/>
    </row>
    <row r="448" spans="1:12" x14ac:dyDescent="0.35">
      <c r="A448" s="6"/>
      <c r="B448" s="100" t="s">
        <v>1032</v>
      </c>
      <c r="C448" s="101" t="s">
        <v>1598</v>
      </c>
      <c r="D448" s="101" t="s">
        <v>95</v>
      </c>
      <c r="E448" s="101" t="s">
        <v>1033</v>
      </c>
      <c r="F448" s="102">
        <v>33055</v>
      </c>
      <c r="G448" s="101"/>
      <c r="H448" s="101" t="s">
        <v>1599</v>
      </c>
      <c r="I448" s="113"/>
      <c r="J448" s="6"/>
      <c r="K448" s="6"/>
      <c r="L448" s="6"/>
    </row>
    <row r="449" spans="1:12" x14ac:dyDescent="0.35">
      <c r="A449" s="6"/>
      <c r="B449" s="100" t="s">
        <v>1042</v>
      </c>
      <c r="C449" s="101" t="s">
        <v>1598</v>
      </c>
      <c r="D449" s="101" t="s">
        <v>95</v>
      </c>
      <c r="E449" s="101" t="s">
        <v>1043</v>
      </c>
      <c r="F449" s="102">
        <v>33055</v>
      </c>
      <c r="G449" s="101"/>
      <c r="H449" s="101" t="s">
        <v>1599</v>
      </c>
      <c r="I449" s="113"/>
      <c r="J449" s="6"/>
      <c r="K449" s="6"/>
      <c r="L449" s="6"/>
    </row>
    <row r="450" spans="1:12" x14ac:dyDescent="0.35">
      <c r="A450" s="6"/>
      <c r="B450" s="100" t="s">
        <v>1080</v>
      </c>
      <c r="C450" s="101" t="s">
        <v>1598</v>
      </c>
      <c r="D450" s="101" t="s">
        <v>95</v>
      </c>
      <c r="E450" s="101" t="s">
        <v>1081</v>
      </c>
      <c r="F450" s="102">
        <v>33055</v>
      </c>
      <c r="G450" s="101"/>
      <c r="H450" s="101" t="s">
        <v>1599</v>
      </c>
      <c r="I450" s="113"/>
      <c r="J450" s="6"/>
      <c r="K450" s="6"/>
      <c r="L450" s="6"/>
    </row>
    <row r="451" spans="1:12" x14ac:dyDescent="0.35">
      <c r="A451" s="6"/>
      <c r="B451" s="100" t="s">
        <v>1131</v>
      </c>
      <c r="C451" s="101" t="s">
        <v>1598</v>
      </c>
      <c r="D451" s="101" t="s">
        <v>95</v>
      </c>
      <c r="E451" s="101" t="s">
        <v>1132</v>
      </c>
      <c r="F451" s="102">
        <v>33055</v>
      </c>
      <c r="G451" s="101"/>
      <c r="H451" s="101" t="s">
        <v>1599</v>
      </c>
      <c r="I451" s="113"/>
      <c r="J451" s="6"/>
      <c r="K451" s="6"/>
      <c r="L451" s="6"/>
    </row>
    <row r="452" spans="1:12" x14ac:dyDescent="0.35">
      <c r="A452" s="6"/>
      <c r="B452" s="100" t="s">
        <v>1019</v>
      </c>
      <c r="C452" s="101" t="s">
        <v>1597</v>
      </c>
      <c r="D452" s="101" t="s">
        <v>92</v>
      </c>
      <c r="E452" s="101" t="s">
        <v>1020</v>
      </c>
      <c r="F452" s="102">
        <v>33055</v>
      </c>
      <c r="G452" s="101"/>
      <c r="H452" s="101" t="s">
        <v>1599</v>
      </c>
      <c r="I452" s="113"/>
      <c r="J452" s="6"/>
      <c r="K452" s="6"/>
      <c r="L452" s="6"/>
    </row>
    <row r="453" spans="1:12" x14ac:dyDescent="0.35">
      <c r="A453" s="6"/>
      <c r="B453" s="100" t="s">
        <v>1214</v>
      </c>
      <c r="C453" s="101" t="s">
        <v>1597</v>
      </c>
      <c r="D453" s="101" t="s">
        <v>92</v>
      </c>
      <c r="E453" s="101" t="s">
        <v>1215</v>
      </c>
      <c r="F453" s="102">
        <v>33055</v>
      </c>
      <c r="G453" s="101"/>
      <c r="H453" s="101" t="s">
        <v>1599</v>
      </c>
      <c r="I453" s="113"/>
      <c r="J453" s="6"/>
      <c r="K453" s="6"/>
      <c r="L453" s="6"/>
    </row>
    <row r="454" spans="1:12" x14ac:dyDescent="0.35">
      <c r="A454" s="6"/>
      <c r="B454" s="100" t="s">
        <v>635</v>
      </c>
      <c r="C454" s="101" t="s">
        <v>1596</v>
      </c>
      <c r="D454" s="101" t="s">
        <v>92</v>
      </c>
      <c r="E454" s="101" t="s">
        <v>636</v>
      </c>
      <c r="F454" s="102">
        <v>33055</v>
      </c>
      <c r="G454" s="101"/>
      <c r="H454" s="101" t="s">
        <v>1599</v>
      </c>
      <c r="I454" s="113"/>
      <c r="J454" s="6"/>
      <c r="K454" s="6"/>
      <c r="L454" s="6"/>
    </row>
    <row r="455" spans="1:12" x14ac:dyDescent="0.35">
      <c r="A455" s="6"/>
      <c r="B455" s="100" t="s">
        <v>1239</v>
      </c>
      <c r="C455" s="101" t="s">
        <v>1598</v>
      </c>
      <c r="D455" s="101" t="s">
        <v>95</v>
      </c>
      <c r="E455" s="101" t="s">
        <v>1240</v>
      </c>
      <c r="F455" s="102">
        <v>33055</v>
      </c>
      <c r="G455" s="101"/>
      <c r="H455" s="101" t="s">
        <v>1599</v>
      </c>
      <c r="I455" s="113"/>
      <c r="J455" s="6"/>
      <c r="K455" s="6"/>
      <c r="L455" s="6"/>
    </row>
    <row r="456" spans="1:12" x14ac:dyDescent="0.35">
      <c r="A456" s="6"/>
      <c r="B456" s="100" t="s">
        <v>637</v>
      </c>
      <c r="C456" s="101" t="s">
        <v>1596</v>
      </c>
      <c r="D456" s="101" t="s">
        <v>92</v>
      </c>
      <c r="E456" s="101" t="s">
        <v>638</v>
      </c>
      <c r="F456" s="102">
        <v>33055</v>
      </c>
      <c r="G456" s="101"/>
      <c r="H456" s="101" t="s">
        <v>1599</v>
      </c>
      <c r="I456" s="113"/>
      <c r="J456" s="6"/>
      <c r="K456" s="6"/>
      <c r="L456" s="6"/>
    </row>
    <row r="457" spans="1:12" x14ac:dyDescent="0.35">
      <c r="A457" s="6"/>
      <c r="B457" s="100" t="s">
        <v>1247</v>
      </c>
      <c r="C457" s="101" t="s">
        <v>1598</v>
      </c>
      <c r="D457" s="101" t="s">
        <v>95</v>
      </c>
      <c r="E457" s="101" t="s">
        <v>1248</v>
      </c>
      <c r="F457" s="102">
        <v>33055</v>
      </c>
      <c r="G457" s="101"/>
      <c r="H457" s="101" t="s">
        <v>1599</v>
      </c>
      <c r="I457" s="113"/>
      <c r="J457" s="6"/>
      <c r="K457" s="6"/>
      <c r="L457" s="6"/>
    </row>
    <row r="458" spans="1:12" x14ac:dyDescent="0.35">
      <c r="A458" s="6"/>
      <c r="B458" s="100" t="s">
        <v>1257</v>
      </c>
      <c r="C458" s="101" t="s">
        <v>1598</v>
      </c>
      <c r="D458" s="101" t="s">
        <v>95</v>
      </c>
      <c r="E458" s="101" t="s">
        <v>1258</v>
      </c>
      <c r="F458" s="102">
        <v>33055</v>
      </c>
      <c r="G458" s="101"/>
      <c r="H458" s="101" t="s">
        <v>1599</v>
      </c>
      <c r="I458" s="113"/>
      <c r="J458" s="6"/>
      <c r="K458" s="6"/>
      <c r="L458" s="6"/>
    </row>
    <row r="459" spans="1:12" x14ac:dyDescent="0.35">
      <c r="A459" s="6"/>
      <c r="B459" s="100" t="s">
        <v>1290</v>
      </c>
      <c r="C459" s="101" t="s">
        <v>1598</v>
      </c>
      <c r="D459" s="101" t="s">
        <v>95</v>
      </c>
      <c r="E459" s="101" t="s">
        <v>1291</v>
      </c>
      <c r="F459" s="102">
        <v>33055</v>
      </c>
      <c r="G459" s="101"/>
      <c r="H459" s="101" t="s">
        <v>1599</v>
      </c>
      <c r="I459" s="113"/>
      <c r="J459" s="6"/>
      <c r="K459" s="6"/>
      <c r="L459" s="6"/>
    </row>
    <row r="460" spans="1:12" x14ac:dyDescent="0.35">
      <c r="A460" s="6"/>
      <c r="B460" s="100" t="s">
        <v>1318</v>
      </c>
      <c r="C460" s="101" t="s">
        <v>1598</v>
      </c>
      <c r="D460" s="101" t="s">
        <v>95</v>
      </c>
      <c r="E460" s="101" t="s">
        <v>1319</v>
      </c>
      <c r="F460" s="102">
        <v>33055</v>
      </c>
      <c r="G460" s="101"/>
      <c r="H460" s="101" t="s">
        <v>1599</v>
      </c>
      <c r="I460" s="113"/>
      <c r="J460" s="6"/>
      <c r="K460" s="6"/>
      <c r="L460" s="6"/>
    </row>
    <row r="461" spans="1:12" x14ac:dyDescent="0.35">
      <c r="A461" s="6"/>
      <c r="B461" s="100" t="s">
        <v>1341</v>
      </c>
      <c r="C461" s="101" t="s">
        <v>1598</v>
      </c>
      <c r="D461" s="101" t="s">
        <v>95</v>
      </c>
      <c r="E461" s="101" t="s">
        <v>1342</v>
      </c>
      <c r="F461" s="102">
        <v>33055</v>
      </c>
      <c r="G461" s="101"/>
      <c r="H461" s="101" t="s">
        <v>1599</v>
      </c>
      <c r="I461" s="113"/>
      <c r="J461" s="6"/>
      <c r="K461" s="6"/>
      <c r="L461" s="6"/>
    </row>
    <row r="462" spans="1:12" x14ac:dyDescent="0.35">
      <c r="A462" s="6"/>
      <c r="B462" s="100" t="s">
        <v>1415</v>
      </c>
      <c r="C462" s="101" t="s">
        <v>1598</v>
      </c>
      <c r="D462" s="101" t="s">
        <v>95</v>
      </c>
      <c r="E462" s="101" t="s">
        <v>1416</v>
      </c>
      <c r="F462" s="102">
        <v>33055</v>
      </c>
      <c r="G462" s="101"/>
      <c r="H462" s="101" t="s">
        <v>1599</v>
      </c>
      <c r="I462" s="113"/>
      <c r="J462" s="6"/>
      <c r="K462" s="6"/>
      <c r="L462" s="6"/>
    </row>
    <row r="463" spans="1:12" x14ac:dyDescent="0.35">
      <c r="A463" s="6"/>
      <c r="B463" s="100" t="s">
        <v>1452</v>
      </c>
      <c r="C463" s="101" t="s">
        <v>1597</v>
      </c>
      <c r="D463" s="101" t="s">
        <v>92</v>
      </c>
      <c r="E463" s="101" t="s">
        <v>1453</v>
      </c>
      <c r="F463" s="102">
        <v>33055</v>
      </c>
      <c r="G463" s="101">
        <v>5.8999999999999997E-2</v>
      </c>
      <c r="H463" s="101">
        <v>0.03</v>
      </c>
      <c r="I463" s="113"/>
      <c r="J463" s="6"/>
      <c r="K463" s="6"/>
      <c r="L463" s="6"/>
    </row>
    <row r="464" spans="1:12" x14ac:dyDescent="0.35">
      <c r="A464" s="6"/>
      <c r="B464" s="100" t="s">
        <v>1462</v>
      </c>
      <c r="C464" s="101" t="s">
        <v>1598</v>
      </c>
      <c r="D464" s="101" t="s">
        <v>95</v>
      </c>
      <c r="E464" s="101" t="s">
        <v>1463</v>
      </c>
      <c r="F464" s="102">
        <v>33055</v>
      </c>
      <c r="G464" s="101"/>
      <c r="H464" s="101" t="s">
        <v>1599</v>
      </c>
      <c r="I464" s="113"/>
      <c r="J464" s="6"/>
      <c r="K464" s="6"/>
      <c r="L464" s="6"/>
    </row>
    <row r="465" spans="1:12" x14ac:dyDescent="0.35">
      <c r="A465" s="6"/>
      <c r="B465" s="100" t="s">
        <v>1478</v>
      </c>
      <c r="C465" s="101" t="s">
        <v>1598</v>
      </c>
      <c r="D465" s="101" t="s">
        <v>95</v>
      </c>
      <c r="E465" s="101" t="s">
        <v>1479</v>
      </c>
      <c r="F465" s="102">
        <v>33055</v>
      </c>
      <c r="G465" s="101"/>
      <c r="H465" s="101" t="s">
        <v>1599</v>
      </c>
      <c r="I465" s="113"/>
      <c r="J465" s="6"/>
      <c r="K465" s="6"/>
      <c r="L465" s="6"/>
    </row>
    <row r="466" spans="1:12" x14ac:dyDescent="0.35">
      <c r="A466" s="6"/>
      <c r="B466" s="100" t="s">
        <v>1551</v>
      </c>
      <c r="C466" s="101" t="s">
        <v>1598</v>
      </c>
      <c r="D466" s="101" t="s">
        <v>95</v>
      </c>
      <c r="E466" s="101" t="s">
        <v>1552</v>
      </c>
      <c r="F466" s="102">
        <v>33055</v>
      </c>
      <c r="G466" s="101"/>
      <c r="H466" s="101" t="s">
        <v>1599</v>
      </c>
      <c r="I466" s="113"/>
      <c r="J466" s="6"/>
      <c r="K466" s="6"/>
      <c r="L466" s="6"/>
    </row>
    <row r="467" spans="1:12" x14ac:dyDescent="0.35">
      <c r="A467" s="6"/>
      <c r="B467" s="100" t="s">
        <v>1555</v>
      </c>
      <c r="C467" s="101" t="s">
        <v>1598</v>
      </c>
      <c r="D467" s="101" t="s">
        <v>95</v>
      </c>
      <c r="E467" s="101" t="s">
        <v>1556</v>
      </c>
      <c r="F467" s="102">
        <v>33055</v>
      </c>
      <c r="G467" s="101"/>
      <c r="H467" s="101" t="s">
        <v>1599</v>
      </c>
      <c r="I467" s="113"/>
      <c r="J467" s="6"/>
      <c r="K467" s="6"/>
      <c r="L467" s="6"/>
    </row>
    <row r="468" spans="1:12" x14ac:dyDescent="0.35">
      <c r="A468" s="6"/>
      <c r="B468" s="100" t="s">
        <v>645</v>
      </c>
      <c r="C468" s="101" t="s">
        <v>1597</v>
      </c>
      <c r="D468" s="101" t="s">
        <v>92</v>
      </c>
      <c r="E468" s="101" t="s">
        <v>646</v>
      </c>
      <c r="F468" s="102">
        <v>33147</v>
      </c>
      <c r="G468" s="101"/>
      <c r="H468" s="101" t="s">
        <v>1599</v>
      </c>
      <c r="I468" s="113"/>
      <c r="J468" s="6"/>
      <c r="K468" s="6"/>
      <c r="L468" s="6"/>
    </row>
    <row r="469" spans="1:12" x14ac:dyDescent="0.35">
      <c r="A469" s="6"/>
      <c r="B469" s="100" t="s">
        <v>647</v>
      </c>
      <c r="C469" s="101" t="s">
        <v>1597</v>
      </c>
      <c r="D469" s="101" t="s">
        <v>92</v>
      </c>
      <c r="E469" s="101" t="s">
        <v>648</v>
      </c>
      <c r="F469" s="102">
        <v>33147</v>
      </c>
      <c r="G469" s="101"/>
      <c r="H469" s="101" t="s">
        <v>1599</v>
      </c>
      <c r="I469" s="113"/>
      <c r="J469" s="6"/>
      <c r="K469" s="6"/>
      <c r="L469" s="6"/>
    </row>
    <row r="470" spans="1:12" x14ac:dyDescent="0.35">
      <c r="A470" s="6"/>
      <c r="B470" s="100" t="s">
        <v>1140</v>
      </c>
      <c r="C470" s="101" t="s">
        <v>1597</v>
      </c>
      <c r="D470" s="101" t="s">
        <v>92</v>
      </c>
      <c r="E470" s="101" t="s">
        <v>1141</v>
      </c>
      <c r="F470" s="102">
        <v>33147</v>
      </c>
      <c r="G470" s="101"/>
      <c r="H470" s="101" t="s">
        <v>1599</v>
      </c>
      <c r="I470" s="113"/>
      <c r="J470" s="6"/>
      <c r="K470" s="6"/>
      <c r="L470" s="6"/>
    </row>
    <row r="471" spans="1:12" x14ac:dyDescent="0.35">
      <c r="A471" s="6"/>
      <c r="B471" s="100" t="s">
        <v>500</v>
      </c>
      <c r="C471" s="101" t="s">
        <v>1597</v>
      </c>
      <c r="D471" s="101" t="s">
        <v>95</v>
      </c>
      <c r="E471" s="101" t="s">
        <v>501</v>
      </c>
      <c r="F471" s="102">
        <v>33147</v>
      </c>
      <c r="G471" s="101">
        <v>30</v>
      </c>
      <c r="H471" s="101">
        <v>0.1</v>
      </c>
      <c r="I471" s="113"/>
      <c r="J471" s="6"/>
      <c r="K471" s="6"/>
      <c r="L471" s="6"/>
    </row>
    <row r="472" spans="1:12" x14ac:dyDescent="0.35">
      <c r="A472" s="6"/>
      <c r="B472" s="100" t="s">
        <v>1119</v>
      </c>
      <c r="C472" s="101" t="s">
        <v>1597</v>
      </c>
      <c r="D472" s="101" t="s">
        <v>92</v>
      </c>
      <c r="E472" s="101" t="s">
        <v>1120</v>
      </c>
      <c r="F472" s="102">
        <v>33147</v>
      </c>
      <c r="G472" s="101"/>
      <c r="H472" s="101" t="s">
        <v>1599</v>
      </c>
      <c r="I472" s="113"/>
      <c r="J472" s="6"/>
      <c r="K472" s="6"/>
      <c r="L472" s="6"/>
    </row>
    <row r="473" spans="1:12" x14ac:dyDescent="0.35">
      <c r="A473" s="6"/>
      <c r="B473" s="100" t="s">
        <v>602</v>
      </c>
      <c r="C473" s="101" t="s">
        <v>1597</v>
      </c>
      <c r="D473" s="101" t="s">
        <v>92</v>
      </c>
      <c r="E473" s="101" t="s">
        <v>603</v>
      </c>
      <c r="F473" s="102">
        <v>33147</v>
      </c>
      <c r="G473" s="101">
        <v>0.19</v>
      </c>
      <c r="H473" s="101">
        <v>0.03</v>
      </c>
      <c r="I473" s="113"/>
      <c r="J473" s="6"/>
      <c r="K473" s="6"/>
      <c r="L473" s="6"/>
    </row>
    <row r="474" spans="1:12" x14ac:dyDescent="0.35">
      <c r="A474" s="6"/>
      <c r="B474" s="100" t="s">
        <v>1142</v>
      </c>
      <c r="C474" s="101" t="s">
        <v>1597</v>
      </c>
      <c r="D474" s="101" t="s">
        <v>92</v>
      </c>
      <c r="E474" s="101" t="s">
        <v>1143</v>
      </c>
      <c r="F474" s="102">
        <v>33147</v>
      </c>
      <c r="G474" s="101"/>
      <c r="H474" s="101" t="s">
        <v>1599</v>
      </c>
      <c r="I474" s="113"/>
      <c r="J474" s="6"/>
      <c r="K474" s="6"/>
      <c r="L474" s="6"/>
    </row>
    <row r="475" spans="1:12" x14ac:dyDescent="0.35">
      <c r="A475" s="6"/>
      <c r="B475" s="100" t="s">
        <v>1116</v>
      </c>
      <c r="C475" s="101" t="s">
        <v>1597</v>
      </c>
      <c r="D475" s="101" t="s">
        <v>92</v>
      </c>
      <c r="E475" s="161" t="s">
        <v>2261</v>
      </c>
      <c r="F475" s="102">
        <v>33147</v>
      </c>
      <c r="G475" s="101"/>
      <c r="H475" s="101" t="s">
        <v>1599</v>
      </c>
      <c r="I475" s="113"/>
      <c r="J475" s="6"/>
      <c r="K475" s="6"/>
      <c r="L475" s="6"/>
    </row>
    <row r="476" spans="1:12" x14ac:dyDescent="0.35">
      <c r="A476" s="6"/>
      <c r="B476" s="100" t="s">
        <v>183</v>
      </c>
      <c r="C476" s="101" t="s">
        <v>1597</v>
      </c>
      <c r="D476" s="101" t="s">
        <v>92</v>
      </c>
      <c r="E476" s="101" t="s">
        <v>184</v>
      </c>
      <c r="F476" s="102">
        <v>33147</v>
      </c>
      <c r="G476" s="101"/>
      <c r="H476" s="101">
        <v>0.1</v>
      </c>
      <c r="I476" s="113"/>
      <c r="J476" s="6"/>
      <c r="K476" s="6"/>
      <c r="L476" s="6"/>
    </row>
    <row r="477" spans="1:12" x14ac:dyDescent="0.35">
      <c r="A477" s="6"/>
      <c r="B477" s="100" t="s">
        <v>228</v>
      </c>
      <c r="C477" s="101" t="s">
        <v>1597</v>
      </c>
      <c r="D477" s="101" t="s">
        <v>92</v>
      </c>
      <c r="E477" s="101" t="s">
        <v>229</v>
      </c>
      <c r="F477" s="102">
        <v>33147</v>
      </c>
      <c r="G477" s="101">
        <v>1.1000000000000001</v>
      </c>
      <c r="H477" s="101">
        <v>0.1</v>
      </c>
      <c r="I477" s="113"/>
      <c r="J477" s="6"/>
      <c r="K477" s="6"/>
      <c r="L477" s="6"/>
    </row>
    <row r="478" spans="1:12" x14ac:dyDescent="0.35">
      <c r="A478" s="6"/>
      <c r="B478" s="100" t="s">
        <v>274</v>
      </c>
      <c r="C478" s="101" t="s">
        <v>1598</v>
      </c>
      <c r="D478" s="101" t="s">
        <v>95</v>
      </c>
      <c r="E478" s="101" t="s">
        <v>275</v>
      </c>
      <c r="F478" s="102">
        <v>33147</v>
      </c>
      <c r="G478" s="101"/>
      <c r="H478" s="101" t="s">
        <v>1599</v>
      </c>
      <c r="I478" s="113"/>
      <c r="J478" s="6"/>
      <c r="K478" s="6"/>
      <c r="L478" s="6"/>
    </row>
    <row r="479" spans="1:12" x14ac:dyDescent="0.35">
      <c r="A479" s="6"/>
      <c r="B479" s="100" t="s">
        <v>466</v>
      </c>
      <c r="C479" s="101" t="s">
        <v>1597</v>
      </c>
      <c r="D479" s="101" t="s">
        <v>92</v>
      </c>
      <c r="E479" s="101" t="s">
        <v>467</v>
      </c>
      <c r="F479" s="102">
        <v>33147</v>
      </c>
      <c r="G479" s="101"/>
      <c r="H479" s="101" t="s">
        <v>1599</v>
      </c>
      <c r="I479" s="113"/>
      <c r="J479" s="6"/>
      <c r="K479" s="6"/>
      <c r="L479" s="6"/>
    </row>
    <row r="480" spans="1:12" x14ac:dyDescent="0.35">
      <c r="A480" s="6"/>
      <c r="B480" s="100" t="s">
        <v>579</v>
      </c>
      <c r="C480" s="101" t="s">
        <v>1597</v>
      </c>
      <c r="D480" s="101" t="s">
        <v>92</v>
      </c>
      <c r="E480" s="101" t="s">
        <v>119</v>
      </c>
      <c r="F480" s="102">
        <v>33147</v>
      </c>
      <c r="G480" s="101"/>
      <c r="H480" s="101" t="s">
        <v>1599</v>
      </c>
      <c r="I480" s="113"/>
      <c r="J480" s="6"/>
      <c r="K480" s="6"/>
      <c r="L480" s="6"/>
    </row>
    <row r="481" spans="1:12" x14ac:dyDescent="0.35">
      <c r="A481" s="6"/>
      <c r="B481" s="100" t="s">
        <v>671</v>
      </c>
      <c r="C481" s="101" t="s">
        <v>1597</v>
      </c>
      <c r="D481" s="101" t="s">
        <v>92</v>
      </c>
      <c r="E481" s="101" t="s">
        <v>672</v>
      </c>
      <c r="F481" s="102">
        <v>33147</v>
      </c>
      <c r="G481" s="101">
        <v>200</v>
      </c>
      <c r="H481" s="101">
        <v>0.1</v>
      </c>
      <c r="I481" s="113"/>
      <c r="J481" s="6"/>
      <c r="K481" s="6"/>
      <c r="L481" s="6"/>
    </row>
    <row r="482" spans="1:12" x14ac:dyDescent="0.35">
      <c r="A482" s="6"/>
      <c r="B482" s="100" t="s">
        <v>789</v>
      </c>
      <c r="C482" s="101" t="s">
        <v>1597</v>
      </c>
      <c r="D482" s="101" t="s">
        <v>92</v>
      </c>
      <c r="E482" s="101" t="s">
        <v>119</v>
      </c>
      <c r="F482" s="102">
        <v>33147</v>
      </c>
      <c r="G482" s="101"/>
      <c r="H482" s="101" t="s">
        <v>1599</v>
      </c>
      <c r="I482" s="113"/>
      <c r="J482" s="6"/>
      <c r="K482" s="6"/>
      <c r="L482" s="6"/>
    </row>
    <row r="483" spans="1:12" x14ac:dyDescent="0.35">
      <c r="A483" s="6"/>
      <c r="B483" s="100" t="s">
        <v>1277</v>
      </c>
      <c r="C483" s="101" t="s">
        <v>1597</v>
      </c>
      <c r="D483" s="101" t="s">
        <v>92</v>
      </c>
      <c r="E483" s="101" t="s">
        <v>1278</v>
      </c>
      <c r="F483" s="102">
        <v>33147</v>
      </c>
      <c r="G483" s="101">
        <v>5</v>
      </c>
      <c r="H483" s="101">
        <v>0.1</v>
      </c>
      <c r="I483" s="113"/>
      <c r="J483" s="6"/>
      <c r="K483" s="6"/>
      <c r="L483" s="6"/>
    </row>
    <row r="484" spans="1:12" x14ac:dyDescent="0.35">
      <c r="A484" s="6"/>
      <c r="B484" s="100" t="s">
        <v>1359</v>
      </c>
      <c r="C484" s="101" t="s">
        <v>1597</v>
      </c>
      <c r="D484" s="101" t="s">
        <v>92</v>
      </c>
      <c r="E484" s="101" t="s">
        <v>119</v>
      </c>
      <c r="F484" s="102">
        <v>33147</v>
      </c>
      <c r="G484" s="101"/>
      <c r="H484" s="101" t="s">
        <v>1599</v>
      </c>
      <c r="I484" s="113"/>
      <c r="J484" s="6"/>
      <c r="K484" s="6"/>
      <c r="L484" s="6"/>
    </row>
    <row r="485" spans="1:12" x14ac:dyDescent="0.35">
      <c r="A485" s="6"/>
      <c r="B485" s="100" t="s">
        <v>1567</v>
      </c>
      <c r="C485" s="101" t="s">
        <v>1597</v>
      </c>
      <c r="D485" s="101" t="s">
        <v>92</v>
      </c>
      <c r="E485" s="101" t="s">
        <v>57</v>
      </c>
      <c r="F485" s="102">
        <v>33147</v>
      </c>
      <c r="G485" s="101">
        <v>10</v>
      </c>
      <c r="H485" s="101">
        <v>0.1</v>
      </c>
      <c r="I485" s="113"/>
      <c r="J485" s="6"/>
      <c r="K485" s="6"/>
      <c r="L485" s="6"/>
    </row>
    <row r="486" spans="1:12" x14ac:dyDescent="0.35">
      <c r="A486" s="6"/>
      <c r="B486" s="100" t="s">
        <v>1573</v>
      </c>
      <c r="C486" s="101" t="s">
        <v>1597</v>
      </c>
      <c r="D486" s="101" t="s">
        <v>92</v>
      </c>
      <c r="E486" s="101" t="s">
        <v>1574</v>
      </c>
      <c r="F486" s="102">
        <v>33239</v>
      </c>
      <c r="G486" s="101">
        <v>110</v>
      </c>
      <c r="H486" s="101">
        <v>0.1</v>
      </c>
      <c r="I486" s="113"/>
      <c r="J486" s="6"/>
      <c r="K486" s="6"/>
      <c r="L486" s="6"/>
    </row>
    <row r="487" spans="1:12" x14ac:dyDescent="0.35">
      <c r="A487" s="6"/>
      <c r="B487" s="100" t="s">
        <v>906</v>
      </c>
      <c r="C487" s="101" t="s">
        <v>1598</v>
      </c>
      <c r="D487" s="101" t="s">
        <v>95</v>
      </c>
      <c r="E487" s="101" t="s">
        <v>907</v>
      </c>
      <c r="F487" s="102">
        <v>33239</v>
      </c>
      <c r="G487" s="101"/>
      <c r="H487" s="101" t="s">
        <v>1599</v>
      </c>
      <c r="I487" s="113"/>
      <c r="J487" s="6"/>
      <c r="K487" s="6"/>
      <c r="L487" s="6"/>
    </row>
    <row r="488" spans="1:12" x14ac:dyDescent="0.35">
      <c r="A488" s="6"/>
      <c r="B488" s="100" t="s">
        <v>908</v>
      </c>
      <c r="C488" s="101" t="s">
        <v>1598</v>
      </c>
      <c r="D488" s="101" t="s">
        <v>95</v>
      </c>
      <c r="E488" s="101" t="s">
        <v>909</v>
      </c>
      <c r="F488" s="102">
        <v>33239</v>
      </c>
      <c r="G488" s="101"/>
      <c r="H488" s="101" t="s">
        <v>1599</v>
      </c>
      <c r="I488" s="113"/>
      <c r="J488" s="6"/>
      <c r="K488" s="6"/>
      <c r="L488" s="6"/>
    </row>
    <row r="489" spans="1:12" x14ac:dyDescent="0.35">
      <c r="A489" s="6"/>
      <c r="B489" s="100" t="s">
        <v>930</v>
      </c>
      <c r="C489" s="101" t="s">
        <v>1598</v>
      </c>
      <c r="D489" s="101" t="s">
        <v>95</v>
      </c>
      <c r="E489" s="101" t="s">
        <v>931</v>
      </c>
      <c r="F489" s="102">
        <v>33239</v>
      </c>
      <c r="G489" s="101"/>
      <c r="H489" s="101" t="s">
        <v>1599</v>
      </c>
      <c r="I489" s="113"/>
      <c r="J489" s="6"/>
      <c r="K489" s="6"/>
      <c r="L489" s="6"/>
    </row>
    <row r="490" spans="1:12" x14ac:dyDescent="0.35">
      <c r="A490" s="6"/>
      <c r="B490" s="100" t="s">
        <v>954</v>
      </c>
      <c r="C490" s="101" t="s">
        <v>1598</v>
      </c>
      <c r="D490" s="101" t="s">
        <v>95</v>
      </c>
      <c r="E490" s="101" t="s">
        <v>955</v>
      </c>
      <c r="F490" s="102">
        <v>33239</v>
      </c>
      <c r="G490" s="101"/>
      <c r="H490" s="101" t="s">
        <v>1599</v>
      </c>
      <c r="I490" s="113"/>
      <c r="J490" s="6"/>
      <c r="K490" s="6"/>
      <c r="L490" s="6"/>
    </row>
    <row r="491" spans="1:12" x14ac:dyDescent="0.35">
      <c r="A491" s="6"/>
      <c r="B491" s="100" t="s">
        <v>1228</v>
      </c>
      <c r="C491" s="101" t="s">
        <v>1598</v>
      </c>
      <c r="D491" s="101" t="s">
        <v>95</v>
      </c>
      <c r="E491" s="101" t="s">
        <v>1229</v>
      </c>
      <c r="F491" s="102">
        <v>33239</v>
      </c>
      <c r="G491" s="101"/>
      <c r="H491" s="101" t="s">
        <v>1599</v>
      </c>
      <c r="I491" s="113"/>
      <c r="J491" s="6"/>
      <c r="K491" s="6"/>
      <c r="L491" s="6"/>
    </row>
    <row r="492" spans="1:12" x14ac:dyDescent="0.35">
      <c r="A492" s="6"/>
      <c r="B492" s="100" t="s">
        <v>1243</v>
      </c>
      <c r="C492" s="101" t="s">
        <v>1598</v>
      </c>
      <c r="D492" s="101" t="s">
        <v>95</v>
      </c>
      <c r="E492" s="101" t="s">
        <v>1244</v>
      </c>
      <c r="F492" s="102">
        <v>33239</v>
      </c>
      <c r="G492" s="101"/>
      <c r="H492" s="101" t="s">
        <v>1599</v>
      </c>
      <c r="I492" s="113"/>
      <c r="J492" s="6"/>
      <c r="K492" s="6"/>
      <c r="L492" s="6"/>
    </row>
    <row r="493" spans="1:12" x14ac:dyDescent="0.35">
      <c r="A493" s="6"/>
      <c r="B493" s="100" t="s">
        <v>1297</v>
      </c>
      <c r="C493" s="101" t="s">
        <v>1598</v>
      </c>
      <c r="D493" s="101" t="s">
        <v>98</v>
      </c>
      <c r="E493" s="101" t="s">
        <v>119</v>
      </c>
      <c r="F493" s="102">
        <v>33239</v>
      </c>
      <c r="G493" s="101"/>
      <c r="H493" s="101" t="s">
        <v>1599</v>
      </c>
      <c r="I493" s="113"/>
      <c r="J493" s="6"/>
      <c r="K493" s="6"/>
      <c r="L493" s="6"/>
    </row>
    <row r="494" spans="1:12" x14ac:dyDescent="0.35">
      <c r="A494" s="6"/>
      <c r="B494" s="100" t="s">
        <v>1395</v>
      </c>
      <c r="C494" s="101" t="s">
        <v>1598</v>
      </c>
      <c r="D494" s="101" t="s">
        <v>95</v>
      </c>
      <c r="E494" s="101" t="s">
        <v>1396</v>
      </c>
      <c r="F494" s="102">
        <v>33239</v>
      </c>
      <c r="G494" s="101"/>
      <c r="H494" s="101" t="s">
        <v>1599</v>
      </c>
      <c r="I494" s="113"/>
      <c r="J494" s="6"/>
      <c r="K494" s="6"/>
      <c r="L494" s="6"/>
    </row>
    <row r="495" spans="1:12" x14ac:dyDescent="0.35">
      <c r="A495" s="6"/>
      <c r="B495" s="100" t="s">
        <v>1448</v>
      </c>
      <c r="C495" s="101" t="s">
        <v>1598</v>
      </c>
      <c r="D495" s="101" t="s">
        <v>95</v>
      </c>
      <c r="E495" s="101" t="s">
        <v>1449</v>
      </c>
      <c r="F495" s="102">
        <v>33239</v>
      </c>
      <c r="G495" s="101"/>
      <c r="H495" s="101" t="s">
        <v>1599</v>
      </c>
      <c r="I495" s="113"/>
      <c r="J495" s="6"/>
      <c r="K495" s="6"/>
      <c r="L495" s="6"/>
    </row>
    <row r="496" spans="1:12" x14ac:dyDescent="0.35">
      <c r="A496" s="6"/>
      <c r="B496" s="100" t="s">
        <v>77</v>
      </c>
      <c r="C496" s="101" t="s">
        <v>1598</v>
      </c>
      <c r="D496" s="101" t="s">
        <v>98</v>
      </c>
      <c r="E496" s="101" t="s">
        <v>17</v>
      </c>
      <c r="F496" s="102">
        <v>33239</v>
      </c>
      <c r="G496" s="101" t="s">
        <v>1480</v>
      </c>
      <c r="H496" s="101">
        <v>0.1</v>
      </c>
      <c r="I496" s="113"/>
      <c r="J496" s="6"/>
      <c r="K496" s="6"/>
      <c r="L496" s="6"/>
    </row>
    <row r="497" spans="1:12" x14ac:dyDescent="0.35">
      <c r="A497" s="6"/>
      <c r="B497" s="100" t="s">
        <v>1516</v>
      </c>
      <c r="C497" s="101" t="s">
        <v>1598</v>
      </c>
      <c r="D497" s="101" t="s">
        <v>95</v>
      </c>
      <c r="E497" s="101" t="s">
        <v>1517</v>
      </c>
      <c r="F497" s="102">
        <v>33239</v>
      </c>
      <c r="G497" s="101"/>
      <c r="H497" s="101" t="s">
        <v>1599</v>
      </c>
      <c r="I497" s="113"/>
      <c r="J497" s="6"/>
      <c r="K497" s="6"/>
      <c r="L497" s="6"/>
    </row>
    <row r="498" spans="1:12" x14ac:dyDescent="0.35">
      <c r="A498" s="6"/>
      <c r="B498" s="100" t="s">
        <v>1437</v>
      </c>
      <c r="C498" s="101" t="s">
        <v>1598</v>
      </c>
      <c r="D498" s="101" t="s">
        <v>92</v>
      </c>
      <c r="E498" s="101" t="s">
        <v>1438</v>
      </c>
      <c r="F498" s="102">
        <v>33329</v>
      </c>
      <c r="G498" s="101"/>
      <c r="H498" s="101" t="s">
        <v>1599</v>
      </c>
      <c r="I498" s="113"/>
      <c r="J498" s="6"/>
      <c r="K498" s="6"/>
      <c r="L498" s="6"/>
    </row>
    <row r="499" spans="1:12" x14ac:dyDescent="0.35">
      <c r="A499" s="6"/>
      <c r="B499" s="100" t="s">
        <v>269</v>
      </c>
      <c r="C499" s="101" t="s">
        <v>1597</v>
      </c>
      <c r="D499" s="101" t="s">
        <v>92</v>
      </c>
      <c r="E499" s="101" t="s">
        <v>270</v>
      </c>
      <c r="F499" s="102">
        <v>33329</v>
      </c>
      <c r="G499" s="101">
        <v>64</v>
      </c>
      <c r="H499" s="101">
        <v>0.1</v>
      </c>
      <c r="I499" s="113"/>
      <c r="J499" s="6"/>
      <c r="K499" s="6"/>
      <c r="L499" s="6"/>
    </row>
    <row r="500" spans="1:12" x14ac:dyDescent="0.35">
      <c r="A500" s="6"/>
      <c r="B500" s="100" t="s">
        <v>1121</v>
      </c>
      <c r="C500" s="101" t="s">
        <v>1596</v>
      </c>
      <c r="D500" s="101" t="s">
        <v>92</v>
      </c>
      <c r="E500" s="101" t="s">
        <v>1122</v>
      </c>
      <c r="F500" s="102">
        <v>33329</v>
      </c>
      <c r="G500" s="101"/>
      <c r="H500" s="101" t="s">
        <v>1599</v>
      </c>
      <c r="I500" s="113"/>
      <c r="J500" s="6"/>
      <c r="K500" s="6"/>
      <c r="L500" s="6"/>
    </row>
    <row r="501" spans="1:12" x14ac:dyDescent="0.35">
      <c r="A501" s="6"/>
      <c r="B501" s="100" t="s">
        <v>216</v>
      </c>
      <c r="C501" s="101" t="s">
        <v>1607</v>
      </c>
      <c r="D501" s="101" t="s">
        <v>98</v>
      </c>
      <c r="E501" s="101" t="s">
        <v>217</v>
      </c>
      <c r="F501" s="102">
        <v>33420</v>
      </c>
      <c r="G501" s="101"/>
      <c r="H501" s="101" t="s">
        <v>1599</v>
      </c>
      <c r="I501" s="113"/>
      <c r="J501" s="6"/>
      <c r="K501" s="6"/>
      <c r="L501" s="6"/>
    </row>
    <row r="502" spans="1:12" x14ac:dyDescent="0.35">
      <c r="A502" s="6"/>
      <c r="B502" s="100" t="s">
        <v>1222</v>
      </c>
      <c r="C502" s="101" t="s">
        <v>1597</v>
      </c>
      <c r="D502" s="101" t="s">
        <v>98</v>
      </c>
      <c r="E502" s="101" t="s">
        <v>1223</v>
      </c>
      <c r="F502" s="102">
        <v>33420</v>
      </c>
      <c r="G502" s="101"/>
      <c r="H502" s="101" t="s">
        <v>1599</v>
      </c>
      <c r="I502" s="113"/>
      <c r="J502" s="6"/>
      <c r="K502" s="6"/>
      <c r="L502" s="6"/>
    </row>
    <row r="503" spans="1:12" x14ac:dyDescent="0.35">
      <c r="A503" s="6"/>
      <c r="B503" s="100" t="s">
        <v>681</v>
      </c>
      <c r="C503" s="101" t="s">
        <v>1598</v>
      </c>
      <c r="D503" s="101" t="s">
        <v>95</v>
      </c>
      <c r="E503" s="101" t="s">
        <v>682</v>
      </c>
      <c r="F503" s="102">
        <v>33512</v>
      </c>
      <c r="G503" s="101"/>
      <c r="H503" s="101" t="s">
        <v>1599</v>
      </c>
      <c r="I503" s="113"/>
      <c r="J503" s="6"/>
      <c r="K503" s="6"/>
      <c r="L503" s="6"/>
    </row>
    <row r="504" spans="1:12" x14ac:dyDescent="0.35">
      <c r="A504" s="6"/>
      <c r="B504" s="100" t="s">
        <v>683</v>
      </c>
      <c r="C504" s="101" t="s">
        <v>1598</v>
      </c>
      <c r="D504" s="101" t="s">
        <v>95</v>
      </c>
      <c r="E504" s="101" t="s">
        <v>684</v>
      </c>
      <c r="F504" s="102">
        <v>33512</v>
      </c>
      <c r="G504" s="101"/>
      <c r="H504" s="101" t="s">
        <v>1599</v>
      </c>
      <c r="I504" s="113"/>
      <c r="J504" s="6"/>
      <c r="K504" s="6"/>
      <c r="L504" s="6"/>
    </row>
    <row r="505" spans="1:12" x14ac:dyDescent="0.35">
      <c r="A505" s="6"/>
      <c r="B505" s="100" t="s">
        <v>1206</v>
      </c>
      <c r="C505" s="101" t="s">
        <v>1598</v>
      </c>
      <c r="D505" s="101" t="s">
        <v>95</v>
      </c>
      <c r="E505" s="101" t="s">
        <v>1207</v>
      </c>
      <c r="F505" s="102">
        <v>33512</v>
      </c>
      <c r="G505" s="101"/>
      <c r="H505" s="101" t="s">
        <v>1599</v>
      </c>
      <c r="I505" s="113"/>
      <c r="J505" s="6"/>
      <c r="K505" s="6"/>
      <c r="L505" s="6"/>
    </row>
    <row r="506" spans="1:12" x14ac:dyDescent="0.35">
      <c r="A506" s="6"/>
      <c r="B506" s="100" t="s">
        <v>1230</v>
      </c>
      <c r="C506" s="101" t="s">
        <v>1598</v>
      </c>
      <c r="D506" s="101" t="s">
        <v>95</v>
      </c>
      <c r="E506" s="101" t="s">
        <v>1231</v>
      </c>
      <c r="F506" s="102">
        <v>33512</v>
      </c>
      <c r="G506" s="101"/>
      <c r="H506" s="101" t="s">
        <v>1599</v>
      </c>
      <c r="I506" s="113"/>
      <c r="J506" s="6"/>
      <c r="K506" s="6"/>
      <c r="L506" s="6"/>
    </row>
    <row r="507" spans="1:12" x14ac:dyDescent="0.35">
      <c r="A507" s="6"/>
      <c r="B507" s="100" t="s">
        <v>1429</v>
      </c>
      <c r="C507" s="101" t="s">
        <v>1598</v>
      </c>
      <c r="D507" s="101" t="s">
        <v>95</v>
      </c>
      <c r="E507" s="101" t="s">
        <v>1430</v>
      </c>
      <c r="F507" s="102">
        <v>33512</v>
      </c>
      <c r="G507" s="101"/>
      <c r="H507" s="101" t="s">
        <v>1599</v>
      </c>
      <c r="I507" s="113"/>
      <c r="J507" s="6"/>
      <c r="K507" s="6"/>
      <c r="L507" s="6"/>
    </row>
    <row r="508" spans="1:12" x14ac:dyDescent="0.35">
      <c r="A508" s="6"/>
      <c r="B508" s="100" t="s">
        <v>1445</v>
      </c>
      <c r="C508" s="101" t="s">
        <v>1598</v>
      </c>
      <c r="D508" s="101" t="s">
        <v>95</v>
      </c>
      <c r="E508" s="101" t="s">
        <v>1446</v>
      </c>
      <c r="F508" s="102">
        <v>33512</v>
      </c>
      <c r="G508" s="101"/>
      <c r="H508" s="101" t="s">
        <v>1599</v>
      </c>
      <c r="I508" s="113"/>
      <c r="J508" s="6"/>
      <c r="K508" s="6"/>
      <c r="L508" s="6"/>
    </row>
    <row r="509" spans="1:12" x14ac:dyDescent="0.35">
      <c r="A509" s="6"/>
      <c r="B509" s="100" t="s">
        <v>206</v>
      </c>
      <c r="C509" s="101" t="s">
        <v>1597</v>
      </c>
      <c r="D509" s="101" t="s">
        <v>92</v>
      </c>
      <c r="E509" s="101" t="s">
        <v>207</v>
      </c>
      <c r="F509" s="102">
        <v>33604</v>
      </c>
      <c r="G509" s="101"/>
      <c r="H509" s="101" t="s">
        <v>1599</v>
      </c>
      <c r="I509" s="113"/>
      <c r="J509" s="6"/>
      <c r="K509" s="6"/>
      <c r="L509" s="6"/>
    </row>
    <row r="510" spans="1:12" x14ac:dyDescent="0.35">
      <c r="A510" s="6"/>
      <c r="B510" s="100" t="s">
        <v>338</v>
      </c>
      <c r="C510" s="101" t="s">
        <v>1598</v>
      </c>
      <c r="D510" s="101" t="s">
        <v>95</v>
      </c>
      <c r="E510" s="101" t="s">
        <v>339</v>
      </c>
      <c r="F510" s="102">
        <v>33604</v>
      </c>
      <c r="G510" s="101"/>
      <c r="H510" s="101" t="s">
        <v>1599</v>
      </c>
      <c r="I510" s="113"/>
      <c r="J510" s="6"/>
      <c r="K510" s="6"/>
      <c r="L510" s="6"/>
    </row>
    <row r="511" spans="1:12" x14ac:dyDescent="0.35">
      <c r="A511" s="6"/>
      <c r="B511" s="100" t="s">
        <v>340</v>
      </c>
      <c r="C511" s="101" t="s">
        <v>1598</v>
      </c>
      <c r="D511" s="101" t="s">
        <v>95</v>
      </c>
      <c r="E511" s="101" t="s">
        <v>341</v>
      </c>
      <c r="F511" s="102">
        <v>33604</v>
      </c>
      <c r="G511" s="101"/>
      <c r="H511" s="101" t="s">
        <v>1599</v>
      </c>
      <c r="I511" s="113"/>
      <c r="J511" s="6"/>
      <c r="K511" s="6"/>
      <c r="L511" s="6"/>
    </row>
    <row r="512" spans="1:12" x14ac:dyDescent="0.35">
      <c r="A512" s="6"/>
      <c r="B512" s="100" t="s">
        <v>377</v>
      </c>
      <c r="C512" s="101" t="s">
        <v>1597</v>
      </c>
      <c r="D512" s="101" t="s">
        <v>92</v>
      </c>
      <c r="E512" s="101" t="s">
        <v>378</v>
      </c>
      <c r="F512" s="102">
        <v>33604</v>
      </c>
      <c r="G512" s="101">
        <v>3.0000000000000001E-3</v>
      </c>
      <c r="H512" s="101">
        <v>0.01</v>
      </c>
      <c r="I512" s="113"/>
      <c r="J512" s="6"/>
      <c r="K512" s="6"/>
      <c r="L512" s="6"/>
    </row>
    <row r="513" spans="1:12" x14ac:dyDescent="0.35">
      <c r="A513" s="6"/>
      <c r="B513" s="100" t="s">
        <v>397</v>
      </c>
      <c r="C513" s="101" t="s">
        <v>1597</v>
      </c>
      <c r="D513" s="101" t="s">
        <v>92</v>
      </c>
      <c r="E513" s="101" t="s">
        <v>398</v>
      </c>
      <c r="F513" s="102">
        <v>33604</v>
      </c>
      <c r="G513" s="101"/>
      <c r="H513" s="101" t="s">
        <v>1599</v>
      </c>
      <c r="I513" s="113"/>
      <c r="J513" s="6"/>
      <c r="K513" s="6"/>
      <c r="L513" s="6"/>
    </row>
    <row r="514" spans="1:12" x14ac:dyDescent="0.35">
      <c r="A514" s="6"/>
      <c r="B514" s="100" t="s">
        <v>476</v>
      </c>
      <c r="C514" s="101" t="s">
        <v>1597</v>
      </c>
      <c r="D514" s="101" t="s">
        <v>92</v>
      </c>
      <c r="E514" s="101" t="s">
        <v>477</v>
      </c>
      <c r="F514" s="102">
        <v>33604</v>
      </c>
      <c r="G514" s="101">
        <v>9</v>
      </c>
      <c r="H514" s="101">
        <v>0.1</v>
      </c>
      <c r="I514" s="113"/>
      <c r="J514" s="6"/>
      <c r="K514" s="6"/>
      <c r="L514" s="6"/>
    </row>
    <row r="515" spans="1:12" x14ac:dyDescent="0.35">
      <c r="A515" s="6"/>
      <c r="B515" s="100" t="s">
        <v>492</v>
      </c>
      <c r="C515" s="101" t="s">
        <v>1598</v>
      </c>
      <c r="D515" s="101" t="s">
        <v>95</v>
      </c>
      <c r="E515" s="101" t="s">
        <v>493</v>
      </c>
      <c r="F515" s="102">
        <v>33604</v>
      </c>
      <c r="G515" s="101"/>
      <c r="H515" s="101" t="s">
        <v>1599</v>
      </c>
      <c r="I515" s="113"/>
      <c r="J515" s="6"/>
      <c r="K515" s="6"/>
      <c r="L515" s="6"/>
    </row>
    <row r="516" spans="1:12" x14ac:dyDescent="0.35">
      <c r="A516" s="6"/>
      <c r="B516" s="100" t="s">
        <v>508</v>
      </c>
      <c r="C516" s="101" t="s">
        <v>1598</v>
      </c>
      <c r="D516" s="101" t="s">
        <v>95</v>
      </c>
      <c r="E516" s="101" t="s">
        <v>509</v>
      </c>
      <c r="F516" s="102">
        <v>33604</v>
      </c>
      <c r="G516" s="101"/>
      <c r="H516" s="101" t="s">
        <v>1599</v>
      </c>
      <c r="I516" s="113"/>
      <c r="J516" s="6"/>
      <c r="K516" s="6"/>
      <c r="L516" s="6"/>
    </row>
    <row r="517" spans="1:12" x14ac:dyDescent="0.35">
      <c r="A517" s="6"/>
      <c r="B517" s="100" t="s">
        <v>679</v>
      </c>
      <c r="C517" s="101" t="s">
        <v>1598</v>
      </c>
      <c r="D517" s="101" t="s">
        <v>95</v>
      </c>
      <c r="E517" s="101" t="s">
        <v>680</v>
      </c>
      <c r="F517" s="102">
        <v>33604</v>
      </c>
      <c r="G517" s="101"/>
      <c r="H517" s="101" t="s">
        <v>1599</v>
      </c>
      <c r="I517" s="113"/>
      <c r="J517" s="6"/>
      <c r="K517" s="6"/>
      <c r="L517" s="6"/>
    </row>
    <row r="518" spans="1:12" x14ac:dyDescent="0.35">
      <c r="A518" s="6"/>
      <c r="B518" s="100" t="s">
        <v>942</v>
      </c>
      <c r="C518" s="101" t="s">
        <v>1598</v>
      </c>
      <c r="D518" s="101" t="s">
        <v>95</v>
      </c>
      <c r="E518" s="101" t="s">
        <v>943</v>
      </c>
      <c r="F518" s="102">
        <v>33604</v>
      </c>
      <c r="G518" s="101"/>
      <c r="H518" s="101" t="s">
        <v>1599</v>
      </c>
      <c r="I518" s="113"/>
      <c r="J518" s="6"/>
      <c r="K518" s="6"/>
      <c r="L518" s="6"/>
    </row>
    <row r="519" spans="1:12" x14ac:dyDescent="0.35">
      <c r="A519" s="6"/>
      <c r="B519" s="100" t="s">
        <v>1034</v>
      </c>
      <c r="C519" s="101" t="s">
        <v>1598</v>
      </c>
      <c r="D519" s="101" t="s">
        <v>95</v>
      </c>
      <c r="E519" s="101" t="s">
        <v>1035</v>
      </c>
      <c r="F519" s="102">
        <v>33604</v>
      </c>
      <c r="G519" s="101"/>
      <c r="H519" s="101" t="s">
        <v>1599</v>
      </c>
      <c r="I519" s="113"/>
      <c r="J519" s="6"/>
      <c r="K519" s="6"/>
      <c r="L519" s="6"/>
    </row>
    <row r="520" spans="1:12" x14ac:dyDescent="0.35">
      <c r="A520" s="6"/>
      <c r="B520" s="100" t="s">
        <v>1503</v>
      </c>
      <c r="C520" s="101" t="s">
        <v>1597</v>
      </c>
      <c r="D520" s="101" t="s">
        <v>92</v>
      </c>
      <c r="E520" s="101" t="s">
        <v>1504</v>
      </c>
      <c r="F520" s="102">
        <v>33604</v>
      </c>
      <c r="G520" s="101"/>
      <c r="H520" s="101" t="s">
        <v>1599</v>
      </c>
      <c r="I520" s="113"/>
      <c r="J520" s="6"/>
      <c r="K520" s="6"/>
      <c r="L520" s="6"/>
    </row>
    <row r="521" spans="1:12" x14ac:dyDescent="0.35">
      <c r="A521" s="6"/>
      <c r="B521" s="100" t="s">
        <v>1541</v>
      </c>
      <c r="C521" s="101" t="s">
        <v>1607</v>
      </c>
      <c r="D521" s="101" t="s">
        <v>95</v>
      </c>
      <c r="E521" s="101" t="s">
        <v>1542</v>
      </c>
      <c r="F521" s="102">
        <v>33604</v>
      </c>
      <c r="G521" s="101"/>
      <c r="H521" s="101" t="s">
        <v>1599</v>
      </c>
      <c r="I521" s="113"/>
      <c r="J521" s="6"/>
      <c r="K521" s="6"/>
      <c r="L521" s="6"/>
    </row>
    <row r="522" spans="1:12" x14ac:dyDescent="0.35">
      <c r="A522" s="6"/>
      <c r="B522" s="100" t="s">
        <v>614</v>
      </c>
      <c r="C522" s="101" t="s">
        <v>1597</v>
      </c>
      <c r="D522" s="101" t="s">
        <v>92</v>
      </c>
      <c r="E522" s="101" t="s">
        <v>615</v>
      </c>
      <c r="F522" s="102">
        <v>33695</v>
      </c>
      <c r="G522" s="101">
        <v>5.8999999999999997E-2</v>
      </c>
      <c r="H522" s="101">
        <v>0.03</v>
      </c>
      <c r="I522" s="113"/>
      <c r="J522" s="6"/>
      <c r="K522" s="6"/>
      <c r="L522" s="6"/>
    </row>
    <row r="523" spans="1:12" x14ac:dyDescent="0.35">
      <c r="A523" s="6"/>
      <c r="B523" s="100" t="s">
        <v>1530</v>
      </c>
      <c r="C523" s="101" t="s">
        <v>1597</v>
      </c>
      <c r="D523" s="101" t="s">
        <v>92</v>
      </c>
      <c r="E523" s="101" t="s">
        <v>9</v>
      </c>
      <c r="F523" s="102">
        <v>33695</v>
      </c>
      <c r="G523" s="101"/>
      <c r="H523" s="101" t="s">
        <v>1599</v>
      </c>
      <c r="I523" s="113"/>
      <c r="J523" s="6"/>
      <c r="K523" s="6"/>
      <c r="L523" s="6"/>
    </row>
    <row r="524" spans="1:12" x14ac:dyDescent="0.35">
      <c r="A524" s="6"/>
      <c r="B524" s="100" t="s">
        <v>385</v>
      </c>
      <c r="C524" s="101" t="s">
        <v>1597</v>
      </c>
      <c r="D524" s="101" t="s">
        <v>92</v>
      </c>
      <c r="E524" s="101" t="s">
        <v>386</v>
      </c>
      <c r="F524" s="102">
        <v>33786</v>
      </c>
      <c r="G524" s="101"/>
      <c r="H524" s="101" t="s">
        <v>1599</v>
      </c>
      <c r="I524" s="113"/>
      <c r="J524" s="6"/>
      <c r="K524" s="6"/>
      <c r="L524" s="6"/>
    </row>
    <row r="525" spans="1:12" x14ac:dyDescent="0.35">
      <c r="A525" s="6"/>
      <c r="B525" s="100" t="s">
        <v>423</v>
      </c>
      <c r="C525" s="101" t="s">
        <v>1597</v>
      </c>
      <c r="D525" s="101" t="s">
        <v>92</v>
      </c>
      <c r="E525" s="101" t="s">
        <v>424</v>
      </c>
      <c r="F525" s="102">
        <v>33786</v>
      </c>
      <c r="G525" s="101"/>
      <c r="H525" s="101" t="s">
        <v>1599</v>
      </c>
      <c r="I525" s="113"/>
      <c r="J525" s="6"/>
      <c r="K525" s="6"/>
      <c r="L525" s="6"/>
    </row>
    <row r="526" spans="1:12" x14ac:dyDescent="0.35">
      <c r="A526" s="6"/>
      <c r="B526" s="100" t="s">
        <v>421</v>
      </c>
      <c r="C526" s="101" t="s">
        <v>1597</v>
      </c>
      <c r="D526" s="101" t="s">
        <v>92</v>
      </c>
      <c r="E526" s="101" t="s">
        <v>422</v>
      </c>
      <c r="F526" s="102">
        <v>33786</v>
      </c>
      <c r="G526" s="101"/>
      <c r="H526" s="101" t="s">
        <v>1599</v>
      </c>
      <c r="I526" s="113"/>
      <c r="J526" s="6"/>
      <c r="K526" s="6"/>
      <c r="L526" s="6"/>
    </row>
    <row r="527" spans="1:12" x14ac:dyDescent="0.35">
      <c r="A527" s="6"/>
      <c r="B527" s="100" t="s">
        <v>997</v>
      </c>
      <c r="C527" s="101" t="s">
        <v>1597</v>
      </c>
      <c r="D527" s="101" t="s">
        <v>92</v>
      </c>
      <c r="E527" s="101" t="s">
        <v>119</v>
      </c>
      <c r="F527" s="102">
        <v>33786</v>
      </c>
      <c r="G527" s="101"/>
      <c r="H527" s="101" t="s">
        <v>1599</v>
      </c>
      <c r="I527" s="113"/>
      <c r="J527" s="6"/>
      <c r="K527" s="6"/>
      <c r="L527" s="6"/>
    </row>
    <row r="528" spans="1:12" x14ac:dyDescent="0.35">
      <c r="A528" s="6"/>
      <c r="B528" s="100" t="s">
        <v>1279</v>
      </c>
      <c r="C528" s="101" t="s">
        <v>1597</v>
      </c>
      <c r="D528" s="101" t="s">
        <v>92</v>
      </c>
      <c r="E528" s="101" t="s">
        <v>119</v>
      </c>
      <c r="F528" s="102">
        <v>33786</v>
      </c>
      <c r="G528" s="101"/>
      <c r="H528" s="101" t="s">
        <v>1599</v>
      </c>
      <c r="I528" s="113"/>
      <c r="J528" s="6"/>
      <c r="K528" s="6"/>
      <c r="L528" s="6"/>
    </row>
    <row r="529" spans="1:12" x14ac:dyDescent="0.35">
      <c r="A529" s="6"/>
      <c r="B529" s="100" t="s">
        <v>1526</v>
      </c>
      <c r="C529" s="101" t="s">
        <v>1597</v>
      </c>
      <c r="D529" s="101" t="s">
        <v>92</v>
      </c>
      <c r="E529" s="101" t="s">
        <v>1527</v>
      </c>
      <c r="F529" s="102">
        <v>33786</v>
      </c>
      <c r="G529" s="101"/>
      <c r="H529" s="101" t="s">
        <v>1599</v>
      </c>
      <c r="I529" s="113"/>
      <c r="J529" s="6"/>
      <c r="K529" s="6"/>
      <c r="L529" s="6"/>
    </row>
    <row r="530" spans="1:12" x14ac:dyDescent="0.35">
      <c r="A530" s="6"/>
      <c r="B530" s="100" t="s">
        <v>1509</v>
      </c>
      <c r="C530" s="101" t="s">
        <v>1597</v>
      </c>
      <c r="D530" s="101" t="s">
        <v>92</v>
      </c>
      <c r="E530" s="101" t="s">
        <v>3</v>
      </c>
      <c r="F530" s="102">
        <v>33878</v>
      </c>
      <c r="G530" s="101"/>
      <c r="H530" s="101" t="s">
        <v>1599</v>
      </c>
      <c r="I530" s="113"/>
      <c r="J530" s="6"/>
      <c r="K530" s="6"/>
      <c r="L530" s="6"/>
    </row>
    <row r="531" spans="1:12" x14ac:dyDescent="0.35">
      <c r="A531" s="6"/>
      <c r="B531" s="100" t="s">
        <v>115</v>
      </c>
      <c r="C531" s="101" t="s">
        <v>1598</v>
      </c>
      <c r="D531" s="101" t="s">
        <v>95</v>
      </c>
      <c r="E531" s="101" t="s">
        <v>114</v>
      </c>
      <c r="F531" s="102">
        <v>33878</v>
      </c>
      <c r="G531" s="101"/>
      <c r="H531" s="101" t="s">
        <v>1599</v>
      </c>
      <c r="I531" s="113"/>
      <c r="J531" s="6"/>
      <c r="K531" s="6"/>
      <c r="L531" s="6"/>
    </row>
    <row r="532" spans="1:12" x14ac:dyDescent="0.35">
      <c r="A532" s="6"/>
      <c r="B532" s="100" t="s">
        <v>149</v>
      </c>
      <c r="C532" s="101" t="s">
        <v>1603</v>
      </c>
      <c r="D532" s="101" t="s">
        <v>95</v>
      </c>
      <c r="E532" s="101" t="s">
        <v>119</v>
      </c>
      <c r="F532" s="102">
        <v>33878</v>
      </c>
      <c r="G532" s="101"/>
      <c r="H532" s="101" t="s">
        <v>1599</v>
      </c>
      <c r="I532" s="113"/>
      <c r="J532" s="6"/>
      <c r="K532" s="6"/>
      <c r="L532" s="6"/>
    </row>
    <row r="533" spans="1:12" x14ac:dyDescent="0.35">
      <c r="A533" s="6"/>
      <c r="B533" s="100" t="s">
        <v>1614</v>
      </c>
      <c r="C533" s="101" t="s">
        <v>1598</v>
      </c>
      <c r="D533" s="101" t="s">
        <v>95</v>
      </c>
      <c r="E533" s="101" t="s">
        <v>119</v>
      </c>
      <c r="F533" s="102">
        <v>33878</v>
      </c>
      <c r="G533" s="101"/>
      <c r="H533" s="101" t="s">
        <v>1599</v>
      </c>
      <c r="I533" s="113"/>
      <c r="J533" s="6"/>
      <c r="K533" s="6"/>
      <c r="L533" s="6"/>
    </row>
    <row r="534" spans="1:12" x14ac:dyDescent="0.35">
      <c r="A534" s="6"/>
      <c r="B534" s="100" t="s">
        <v>179</v>
      </c>
      <c r="C534" s="101" t="s">
        <v>1598</v>
      </c>
      <c r="D534" s="101" t="s">
        <v>95</v>
      </c>
      <c r="E534" s="101" t="s">
        <v>180</v>
      </c>
      <c r="F534" s="102">
        <v>33878</v>
      </c>
      <c r="G534" s="101"/>
      <c r="H534" s="101" t="s">
        <v>1599</v>
      </c>
      <c r="I534" s="113"/>
      <c r="J534" s="6"/>
      <c r="K534" s="6"/>
      <c r="L534" s="6"/>
    </row>
    <row r="535" spans="1:12" x14ac:dyDescent="0.35">
      <c r="A535" s="6"/>
      <c r="B535" s="100" t="s">
        <v>214</v>
      </c>
      <c r="C535" s="101" t="s">
        <v>1598</v>
      </c>
      <c r="D535" s="101" t="s">
        <v>95</v>
      </c>
      <c r="E535" s="101" t="s">
        <v>119</v>
      </c>
      <c r="F535" s="102">
        <v>33878</v>
      </c>
      <c r="G535" s="101"/>
      <c r="H535" s="101" t="s">
        <v>1599</v>
      </c>
      <c r="I535" s="113"/>
      <c r="J535" s="6"/>
      <c r="K535" s="6"/>
      <c r="L535" s="6"/>
    </row>
    <row r="536" spans="1:12" x14ac:dyDescent="0.35">
      <c r="A536" s="6"/>
      <c r="B536" s="100" t="s">
        <v>222</v>
      </c>
      <c r="C536" s="101" t="s">
        <v>1597</v>
      </c>
      <c r="D536" s="101" t="s">
        <v>95</v>
      </c>
      <c r="E536" s="101" t="s">
        <v>119</v>
      </c>
      <c r="F536" s="102">
        <v>33878</v>
      </c>
      <c r="G536" s="101"/>
      <c r="H536" s="101" t="s">
        <v>1599</v>
      </c>
      <c r="I536" s="113"/>
      <c r="J536" s="6"/>
      <c r="K536" s="6"/>
      <c r="L536" s="6"/>
    </row>
    <row r="537" spans="1:12" x14ac:dyDescent="0.35">
      <c r="A537" s="6"/>
      <c r="B537" s="100" t="s">
        <v>223</v>
      </c>
      <c r="C537" s="101" t="s">
        <v>1598</v>
      </c>
      <c r="D537" s="101" t="s">
        <v>95</v>
      </c>
      <c r="E537" s="101" t="s">
        <v>119</v>
      </c>
      <c r="F537" s="102">
        <v>33878</v>
      </c>
      <c r="G537" s="101"/>
      <c r="H537" s="101" t="s">
        <v>1599</v>
      </c>
      <c r="I537" s="113"/>
      <c r="J537" s="6"/>
      <c r="K537" s="6"/>
      <c r="L537" s="6"/>
    </row>
    <row r="538" spans="1:12" x14ac:dyDescent="0.35">
      <c r="A538" s="6"/>
      <c r="B538" s="100" t="s">
        <v>278</v>
      </c>
      <c r="C538" s="101" t="s">
        <v>1598</v>
      </c>
      <c r="D538" s="101" t="s">
        <v>95</v>
      </c>
      <c r="E538" s="101" t="s">
        <v>279</v>
      </c>
      <c r="F538" s="102">
        <v>33878</v>
      </c>
      <c r="G538" s="101"/>
      <c r="H538" s="101" t="s">
        <v>1599</v>
      </c>
      <c r="I538" s="113"/>
      <c r="J538" s="6"/>
      <c r="K538" s="6"/>
      <c r="L538" s="6"/>
    </row>
    <row r="539" spans="1:12" x14ac:dyDescent="0.35">
      <c r="A539" s="6"/>
      <c r="B539" s="100" t="s">
        <v>417</v>
      </c>
      <c r="C539" s="101" t="s">
        <v>1598</v>
      </c>
      <c r="D539" s="101" t="s">
        <v>95</v>
      </c>
      <c r="E539" s="101" t="s">
        <v>418</v>
      </c>
      <c r="F539" s="102">
        <v>33878</v>
      </c>
      <c r="G539" s="101"/>
      <c r="H539" s="101" t="s">
        <v>1599</v>
      </c>
      <c r="I539" s="113"/>
      <c r="J539" s="6"/>
      <c r="K539" s="6"/>
      <c r="L539" s="6"/>
    </row>
    <row r="540" spans="1:12" x14ac:dyDescent="0.35">
      <c r="A540" s="6"/>
      <c r="B540" s="100" t="s">
        <v>435</v>
      </c>
      <c r="C540" s="101" t="s">
        <v>1607</v>
      </c>
      <c r="D540" s="101" t="s">
        <v>95</v>
      </c>
      <c r="E540" s="101" t="s">
        <v>436</v>
      </c>
      <c r="F540" s="102">
        <v>33878</v>
      </c>
      <c r="G540" s="101"/>
      <c r="H540" s="101" t="s">
        <v>1599</v>
      </c>
      <c r="I540" s="113"/>
      <c r="J540" s="6"/>
      <c r="K540" s="6"/>
      <c r="L540" s="6"/>
    </row>
    <row r="541" spans="1:12" x14ac:dyDescent="0.35">
      <c r="A541" s="6"/>
      <c r="B541" s="100" t="s">
        <v>573</v>
      </c>
      <c r="C541" s="101" t="s">
        <v>1598</v>
      </c>
      <c r="D541" s="101" t="s">
        <v>95</v>
      </c>
      <c r="E541" s="101" t="s">
        <v>574</v>
      </c>
      <c r="F541" s="102">
        <v>33878</v>
      </c>
      <c r="G541" s="101"/>
      <c r="H541" s="101" t="s">
        <v>1599</v>
      </c>
      <c r="I541" s="113"/>
      <c r="J541" s="6"/>
      <c r="K541" s="6"/>
      <c r="L541" s="6"/>
    </row>
    <row r="542" spans="1:12" x14ac:dyDescent="0.35">
      <c r="A542" s="6"/>
      <c r="B542" s="100" t="s">
        <v>757</v>
      </c>
      <c r="C542" s="101" t="s">
        <v>1598</v>
      </c>
      <c r="D542" s="101" t="s">
        <v>95</v>
      </c>
      <c r="E542" s="101" t="s">
        <v>758</v>
      </c>
      <c r="F542" s="102">
        <v>33878</v>
      </c>
      <c r="G542" s="101"/>
      <c r="H542" s="101" t="s">
        <v>1599</v>
      </c>
      <c r="I542" s="113"/>
      <c r="J542" s="6"/>
      <c r="K542" s="6"/>
      <c r="L542" s="6"/>
    </row>
    <row r="543" spans="1:12" x14ac:dyDescent="0.35">
      <c r="A543" s="6"/>
      <c r="B543" s="100" t="s">
        <v>888</v>
      </c>
      <c r="C543" s="101" t="s">
        <v>1597</v>
      </c>
      <c r="D543" s="101" t="s">
        <v>92</v>
      </c>
      <c r="E543" s="101" t="s">
        <v>119</v>
      </c>
      <c r="F543" s="102">
        <v>33878</v>
      </c>
      <c r="G543" s="101"/>
      <c r="H543" s="101">
        <v>0.03</v>
      </c>
      <c r="I543" s="113"/>
      <c r="J543" s="6"/>
      <c r="K543" s="6"/>
      <c r="L543" s="6"/>
    </row>
    <row r="544" spans="1:12" x14ac:dyDescent="0.35">
      <c r="A544" s="6"/>
      <c r="B544" s="100" t="s">
        <v>912</v>
      </c>
      <c r="C544" s="101" t="s">
        <v>1598</v>
      </c>
      <c r="D544" s="101" t="s">
        <v>95</v>
      </c>
      <c r="E544" s="101" t="s">
        <v>913</v>
      </c>
      <c r="F544" s="102">
        <v>33878</v>
      </c>
      <c r="G544" s="101"/>
      <c r="H544" s="101" t="s">
        <v>1599</v>
      </c>
      <c r="I544" s="113"/>
      <c r="J544" s="6"/>
      <c r="K544" s="6"/>
      <c r="L544" s="6"/>
    </row>
    <row r="545" spans="1:12" x14ac:dyDescent="0.35">
      <c r="A545" s="6"/>
      <c r="B545" s="100" t="s">
        <v>1078</v>
      </c>
      <c r="C545" s="101" t="s">
        <v>1598</v>
      </c>
      <c r="D545" s="101" t="s">
        <v>95</v>
      </c>
      <c r="E545" s="101" t="s">
        <v>1079</v>
      </c>
      <c r="F545" s="102">
        <v>33878</v>
      </c>
      <c r="G545" s="101"/>
      <c r="H545" s="101" t="s">
        <v>1599</v>
      </c>
      <c r="I545" s="113"/>
      <c r="J545" s="6"/>
      <c r="K545" s="6"/>
      <c r="L545" s="6"/>
    </row>
    <row r="546" spans="1:12" x14ac:dyDescent="0.35">
      <c r="A546" s="6"/>
      <c r="B546" s="100" t="s">
        <v>1114</v>
      </c>
      <c r="C546" s="101" t="s">
        <v>1597</v>
      </c>
      <c r="D546" s="101" t="s">
        <v>92</v>
      </c>
      <c r="E546" s="101" t="s">
        <v>1115</v>
      </c>
      <c r="F546" s="102">
        <v>33878</v>
      </c>
      <c r="G546" s="101"/>
      <c r="H546" s="101" t="s">
        <v>1599</v>
      </c>
      <c r="I546" s="113"/>
      <c r="J546" s="6"/>
      <c r="K546" s="6"/>
      <c r="L546" s="6"/>
    </row>
    <row r="547" spans="1:12" x14ac:dyDescent="0.35">
      <c r="A547" s="6"/>
      <c r="B547" s="100" t="s">
        <v>1679</v>
      </c>
      <c r="C547" s="101" t="s">
        <v>1598</v>
      </c>
      <c r="D547" s="101" t="s">
        <v>95</v>
      </c>
      <c r="E547" s="101" t="s">
        <v>1224</v>
      </c>
      <c r="F547" s="102">
        <v>33878</v>
      </c>
      <c r="G547" s="101"/>
      <c r="H547" s="101" t="s">
        <v>1599</v>
      </c>
      <c r="I547" s="113"/>
      <c r="J547" s="6"/>
      <c r="K547" s="6"/>
      <c r="L547" s="6"/>
    </row>
    <row r="548" spans="1:12" x14ac:dyDescent="0.35">
      <c r="A548" s="6"/>
      <c r="B548" s="100" t="s">
        <v>1273</v>
      </c>
      <c r="C548" s="101" t="s">
        <v>1598</v>
      </c>
      <c r="D548" s="101" t="s">
        <v>95</v>
      </c>
      <c r="E548" s="101" t="s">
        <v>1274</v>
      </c>
      <c r="F548" s="102">
        <v>33878</v>
      </c>
      <c r="G548" s="101"/>
      <c r="H548" s="101" t="s">
        <v>1599</v>
      </c>
      <c r="I548" s="113"/>
      <c r="J548" s="6"/>
      <c r="K548" s="6"/>
      <c r="L548" s="6"/>
    </row>
    <row r="549" spans="1:12" x14ac:dyDescent="0.35">
      <c r="A549" s="6"/>
      <c r="B549" s="100" t="s">
        <v>1300</v>
      </c>
      <c r="C549" s="101" t="s">
        <v>1597</v>
      </c>
      <c r="D549" s="101" t="s">
        <v>95</v>
      </c>
      <c r="E549" s="101" t="s">
        <v>119</v>
      </c>
      <c r="F549" s="102">
        <v>33878</v>
      </c>
      <c r="G549" s="101"/>
      <c r="H549" s="101" t="s">
        <v>1599</v>
      </c>
      <c r="I549" s="113"/>
      <c r="J549" s="6"/>
      <c r="K549" s="6"/>
      <c r="L549" s="6"/>
    </row>
    <row r="550" spans="1:12" x14ac:dyDescent="0.35">
      <c r="A550" s="6"/>
      <c r="B550" s="100" t="s">
        <v>1299</v>
      </c>
      <c r="C550" s="101" t="s">
        <v>1597</v>
      </c>
      <c r="D550" s="101" t="s">
        <v>95</v>
      </c>
      <c r="E550" s="101" t="s">
        <v>119</v>
      </c>
      <c r="F550" s="102">
        <v>33878</v>
      </c>
      <c r="G550" s="101"/>
      <c r="H550" s="101" t="s">
        <v>1599</v>
      </c>
      <c r="I550" s="113"/>
      <c r="J550" s="6"/>
      <c r="K550" s="6"/>
      <c r="L550" s="6"/>
    </row>
    <row r="551" spans="1:12" x14ac:dyDescent="0.35">
      <c r="A551" s="6"/>
      <c r="B551" s="100" t="s">
        <v>1683</v>
      </c>
      <c r="C551" s="101" t="s">
        <v>1598</v>
      </c>
      <c r="D551" s="101" t="s">
        <v>95</v>
      </c>
      <c r="E551" s="101" t="s">
        <v>1371</v>
      </c>
      <c r="F551" s="102">
        <v>33878</v>
      </c>
      <c r="G551" s="101"/>
      <c r="H551" s="101" t="s">
        <v>1599</v>
      </c>
      <c r="I551" s="113"/>
      <c r="J551" s="6"/>
      <c r="K551" s="6"/>
      <c r="L551" s="6"/>
    </row>
    <row r="552" spans="1:12" x14ac:dyDescent="0.35">
      <c r="A552" s="6"/>
      <c r="B552" s="100" t="s">
        <v>1447</v>
      </c>
      <c r="C552" s="101" t="s">
        <v>1598</v>
      </c>
      <c r="D552" s="101" t="s">
        <v>95</v>
      </c>
      <c r="E552" s="101" t="s">
        <v>119</v>
      </c>
      <c r="F552" s="102">
        <v>33878</v>
      </c>
      <c r="G552" s="101"/>
      <c r="H552" s="101" t="s">
        <v>1599</v>
      </c>
      <c r="I552" s="113"/>
      <c r="J552" s="6"/>
      <c r="K552" s="6"/>
      <c r="L552" s="6"/>
    </row>
    <row r="553" spans="1:12" ht="29" x14ac:dyDescent="0.35">
      <c r="A553" s="6"/>
      <c r="B553" s="100" t="s">
        <v>724</v>
      </c>
      <c r="C553" s="101" t="s">
        <v>1607</v>
      </c>
      <c r="D553" s="101" t="s">
        <v>92</v>
      </c>
      <c r="E553" s="101" t="s">
        <v>0</v>
      </c>
      <c r="F553" s="102">
        <v>33970</v>
      </c>
      <c r="G553" s="103" t="s">
        <v>1657</v>
      </c>
      <c r="H553" s="101">
        <v>0.1</v>
      </c>
      <c r="I553" s="113"/>
      <c r="J553" s="6"/>
      <c r="K553" s="6"/>
      <c r="L553" s="6"/>
    </row>
    <row r="554" spans="1:12" x14ac:dyDescent="0.35">
      <c r="A554" s="6"/>
      <c r="B554" s="100" t="s">
        <v>727</v>
      </c>
      <c r="C554" s="101" t="s">
        <v>1607</v>
      </c>
      <c r="D554" s="101" t="s">
        <v>92</v>
      </c>
      <c r="E554" s="101" t="s">
        <v>728</v>
      </c>
      <c r="F554" s="102">
        <v>33970</v>
      </c>
      <c r="G554" s="101" t="s">
        <v>729</v>
      </c>
      <c r="H554" s="101">
        <v>0.1</v>
      </c>
      <c r="I554" s="113"/>
      <c r="J554" s="6"/>
      <c r="K554" s="6"/>
      <c r="L554" s="6"/>
    </row>
    <row r="555" spans="1:12" x14ac:dyDescent="0.35">
      <c r="A555" s="6"/>
      <c r="B555" s="100" t="s">
        <v>734</v>
      </c>
      <c r="C555" s="101" t="s">
        <v>1598</v>
      </c>
      <c r="D555" s="101" t="s">
        <v>98</v>
      </c>
      <c r="E555" s="101" t="s">
        <v>48</v>
      </c>
      <c r="F555" s="102">
        <v>33970</v>
      </c>
      <c r="G555" s="101"/>
      <c r="H555" s="101" t="s">
        <v>1599</v>
      </c>
      <c r="I555" s="113"/>
      <c r="J555" s="6"/>
      <c r="K555" s="6"/>
      <c r="L555" s="6"/>
    </row>
    <row r="556" spans="1:12" x14ac:dyDescent="0.35">
      <c r="A556" s="6"/>
      <c r="B556" s="100" t="s">
        <v>977</v>
      </c>
      <c r="C556" s="101" t="s">
        <v>1598</v>
      </c>
      <c r="D556" s="101" t="s">
        <v>95</v>
      </c>
      <c r="E556" s="101" t="s">
        <v>978</v>
      </c>
      <c r="F556" s="102">
        <v>33970</v>
      </c>
      <c r="G556" s="101" t="s">
        <v>979</v>
      </c>
      <c r="H556" s="101">
        <v>0.1</v>
      </c>
      <c r="I556" s="113"/>
      <c r="J556" s="6"/>
      <c r="K556" s="6"/>
      <c r="L556" s="6"/>
    </row>
    <row r="557" spans="1:12" x14ac:dyDescent="0.35">
      <c r="A557" s="6"/>
      <c r="B557" s="100" t="s">
        <v>597</v>
      </c>
      <c r="C557" s="101" t="s">
        <v>1597</v>
      </c>
      <c r="D557" s="101" t="s">
        <v>92</v>
      </c>
      <c r="E557" s="101" t="s">
        <v>598</v>
      </c>
      <c r="F557" s="102">
        <v>34060</v>
      </c>
      <c r="G557" s="101"/>
      <c r="H557" s="101" t="s">
        <v>1599</v>
      </c>
      <c r="I557" s="113"/>
      <c r="J557" s="6"/>
      <c r="K557" s="6"/>
      <c r="L557" s="6"/>
    </row>
    <row r="558" spans="1:12" x14ac:dyDescent="0.35">
      <c r="A558" s="6"/>
      <c r="B558" s="100" t="s">
        <v>69</v>
      </c>
      <c r="C558" s="101" t="s">
        <v>1597</v>
      </c>
      <c r="D558" s="101" t="s">
        <v>92</v>
      </c>
      <c r="E558" s="101" t="s">
        <v>49</v>
      </c>
      <c r="F558" s="102">
        <v>34243</v>
      </c>
      <c r="G558" s="101"/>
      <c r="H558" s="101" t="s">
        <v>1599</v>
      </c>
      <c r="I558" s="113"/>
      <c r="J558" s="6"/>
      <c r="K558" s="6"/>
      <c r="L558" s="6"/>
    </row>
    <row r="559" spans="1:12" x14ac:dyDescent="0.35">
      <c r="A559" s="6"/>
      <c r="B559" s="100" t="s">
        <v>542</v>
      </c>
      <c r="C559" s="101" t="s">
        <v>1597</v>
      </c>
      <c r="D559" s="101" t="s">
        <v>92</v>
      </c>
      <c r="E559" s="101" t="s">
        <v>543</v>
      </c>
      <c r="F559" s="102">
        <v>34608</v>
      </c>
      <c r="G559" s="101"/>
      <c r="H559" s="101" t="s">
        <v>1599</v>
      </c>
      <c r="I559" s="113"/>
      <c r="J559" s="6"/>
      <c r="K559" s="6"/>
      <c r="L559" s="6"/>
    </row>
    <row r="560" spans="1:12" x14ac:dyDescent="0.35">
      <c r="A560" s="6"/>
      <c r="B560" s="100" t="s">
        <v>294</v>
      </c>
      <c r="C560" s="101" t="s">
        <v>1597</v>
      </c>
      <c r="D560" s="101" t="s">
        <v>92</v>
      </c>
      <c r="E560" s="101" t="s">
        <v>295</v>
      </c>
      <c r="F560" s="102">
        <v>34608</v>
      </c>
      <c r="G560" s="101"/>
      <c r="H560" s="101" t="s">
        <v>1599</v>
      </c>
      <c r="I560" s="113"/>
      <c r="J560" s="6"/>
      <c r="K560" s="6"/>
      <c r="L560" s="6"/>
    </row>
    <row r="561" spans="1:12" x14ac:dyDescent="0.35">
      <c r="A561" s="6"/>
      <c r="B561" s="100" t="s">
        <v>835</v>
      </c>
      <c r="C561" s="101" t="s">
        <v>1596</v>
      </c>
      <c r="D561" s="101" t="s">
        <v>92</v>
      </c>
      <c r="E561" s="101" t="s">
        <v>836</v>
      </c>
      <c r="F561" s="102">
        <v>34608</v>
      </c>
      <c r="G561" s="101"/>
      <c r="H561" s="101" t="s">
        <v>1599</v>
      </c>
      <c r="I561" s="113"/>
      <c r="J561" s="6"/>
      <c r="K561" s="6"/>
      <c r="L561" s="6"/>
    </row>
    <row r="562" spans="1:12" x14ac:dyDescent="0.35">
      <c r="A562" s="6"/>
      <c r="B562" s="100" t="s">
        <v>932</v>
      </c>
      <c r="C562" s="101" t="s">
        <v>1597</v>
      </c>
      <c r="D562" s="101" t="s">
        <v>92</v>
      </c>
      <c r="E562" s="101" t="s">
        <v>933</v>
      </c>
      <c r="F562" s="102">
        <v>34608</v>
      </c>
      <c r="G562" s="101">
        <v>0.46</v>
      </c>
      <c r="H562" s="101">
        <v>0.03</v>
      </c>
      <c r="I562" s="113"/>
      <c r="J562" s="6"/>
      <c r="K562" s="6"/>
      <c r="L562" s="6"/>
    </row>
    <row r="563" spans="1:12" x14ac:dyDescent="0.35">
      <c r="A563" s="6"/>
      <c r="B563" s="100" t="s">
        <v>934</v>
      </c>
      <c r="C563" s="101" t="s">
        <v>1597</v>
      </c>
      <c r="D563" s="101" t="s">
        <v>92</v>
      </c>
      <c r="E563" s="101" t="s">
        <v>935</v>
      </c>
      <c r="F563" s="102">
        <v>34608</v>
      </c>
      <c r="G563" s="101">
        <v>0.41</v>
      </c>
      <c r="H563" s="101">
        <v>0.03</v>
      </c>
      <c r="I563" s="113"/>
      <c r="J563" s="6"/>
      <c r="K563" s="6"/>
      <c r="L563" s="6"/>
    </row>
    <row r="564" spans="1:12" x14ac:dyDescent="0.35">
      <c r="A564" s="6"/>
      <c r="B564" s="100" t="s">
        <v>1679</v>
      </c>
      <c r="C564" s="101" t="s">
        <v>1597</v>
      </c>
      <c r="D564" s="101" t="s">
        <v>92</v>
      </c>
      <c r="E564" s="101" t="s">
        <v>1224</v>
      </c>
      <c r="F564" s="102">
        <v>34608</v>
      </c>
      <c r="G564" s="101"/>
      <c r="H564" s="101" t="s">
        <v>1599</v>
      </c>
      <c r="I564" s="113"/>
      <c r="J564" s="6"/>
      <c r="K564" s="6"/>
      <c r="L564" s="6"/>
    </row>
    <row r="565" spans="1:12" x14ac:dyDescent="0.35">
      <c r="A565" s="6"/>
      <c r="B565" s="100" t="s">
        <v>348</v>
      </c>
      <c r="C565" s="101" t="s">
        <v>1597</v>
      </c>
      <c r="D565" s="101" t="s">
        <v>92</v>
      </c>
      <c r="E565" s="101" t="s">
        <v>349</v>
      </c>
      <c r="F565" s="102">
        <v>34608</v>
      </c>
      <c r="G565" s="101">
        <v>1.5</v>
      </c>
      <c r="H565" s="101">
        <v>0.1</v>
      </c>
      <c r="I565" s="113"/>
      <c r="J565" s="6"/>
      <c r="K565" s="6"/>
      <c r="L565" s="6"/>
    </row>
    <row r="566" spans="1:12" x14ac:dyDescent="0.35">
      <c r="A566" s="6"/>
      <c r="B566" s="100" t="s">
        <v>1284</v>
      </c>
      <c r="C566" s="101" t="s">
        <v>1597</v>
      </c>
      <c r="D566" s="101" t="s">
        <v>92</v>
      </c>
      <c r="E566" s="101" t="s">
        <v>1285</v>
      </c>
      <c r="F566" s="102">
        <v>34608</v>
      </c>
      <c r="G566" s="101"/>
      <c r="H566" s="101" t="s">
        <v>1599</v>
      </c>
      <c r="I566" s="113"/>
      <c r="J566" s="6"/>
      <c r="K566" s="6"/>
      <c r="L566" s="6"/>
    </row>
    <row r="567" spans="1:12" x14ac:dyDescent="0.35">
      <c r="A567" s="6"/>
      <c r="B567" s="100" t="s">
        <v>1296</v>
      </c>
      <c r="C567" s="101" t="s">
        <v>1598</v>
      </c>
      <c r="D567" s="101" t="s">
        <v>92</v>
      </c>
      <c r="E567" s="101" t="s">
        <v>119</v>
      </c>
      <c r="F567" s="102">
        <v>34608</v>
      </c>
      <c r="G567" s="101"/>
      <c r="H567" s="101" t="s">
        <v>1599</v>
      </c>
      <c r="I567" s="113"/>
      <c r="J567" s="6"/>
      <c r="K567" s="6"/>
      <c r="L567" s="6"/>
    </row>
    <row r="568" spans="1:12" x14ac:dyDescent="0.35">
      <c r="A568" s="6"/>
      <c r="B568" s="100" t="s">
        <v>1320</v>
      </c>
      <c r="C568" s="101" t="s">
        <v>1597</v>
      </c>
      <c r="D568" s="101" t="s">
        <v>92</v>
      </c>
      <c r="E568" s="101" t="s">
        <v>1321</v>
      </c>
      <c r="F568" s="102">
        <v>34608</v>
      </c>
      <c r="G568" s="101"/>
      <c r="H568" s="101" t="s">
        <v>1599</v>
      </c>
      <c r="I568" s="113"/>
      <c r="J568" s="6"/>
      <c r="K568" s="6"/>
      <c r="L568" s="6"/>
    </row>
    <row r="569" spans="1:12" x14ac:dyDescent="0.35">
      <c r="A569" s="6"/>
      <c r="B569" s="100" t="s">
        <v>1330</v>
      </c>
      <c r="C569" s="101" t="s">
        <v>1597</v>
      </c>
      <c r="D569" s="101" t="s">
        <v>92</v>
      </c>
      <c r="E569" s="101" t="s">
        <v>1331</v>
      </c>
      <c r="F569" s="102">
        <v>34608</v>
      </c>
      <c r="G569" s="101"/>
      <c r="H569" s="101" t="s">
        <v>1599</v>
      </c>
      <c r="I569" s="113"/>
      <c r="J569" s="6"/>
      <c r="K569" s="6"/>
      <c r="L569" s="6"/>
    </row>
    <row r="570" spans="1:12" x14ac:dyDescent="0.35">
      <c r="A570" s="6"/>
      <c r="B570" s="100" t="s">
        <v>1425</v>
      </c>
      <c r="C570" s="101" t="s">
        <v>1597</v>
      </c>
      <c r="D570" s="101" t="s">
        <v>92</v>
      </c>
      <c r="E570" s="101" t="s">
        <v>1426</v>
      </c>
      <c r="F570" s="102">
        <v>34608</v>
      </c>
      <c r="G570" s="101"/>
      <c r="H570" s="101" t="s">
        <v>1599</v>
      </c>
      <c r="I570" s="113"/>
      <c r="J570" s="6"/>
      <c r="K570" s="6"/>
      <c r="L570" s="6"/>
    </row>
    <row r="571" spans="1:12" x14ac:dyDescent="0.35">
      <c r="A571" s="6"/>
      <c r="B571" s="100" t="s">
        <v>1543</v>
      </c>
      <c r="C571" s="101" t="s">
        <v>1598</v>
      </c>
      <c r="D571" s="101" t="s">
        <v>92</v>
      </c>
      <c r="E571" s="101" t="s">
        <v>1544</v>
      </c>
      <c r="F571" s="102">
        <v>34608</v>
      </c>
      <c r="G571" s="101"/>
      <c r="H571" s="101" t="s">
        <v>1599</v>
      </c>
      <c r="I571" s="113"/>
      <c r="J571" s="6"/>
      <c r="K571" s="6"/>
      <c r="L571" s="6"/>
    </row>
    <row r="572" spans="1:12" x14ac:dyDescent="0.35">
      <c r="A572" s="6"/>
      <c r="B572" s="100" t="s">
        <v>649</v>
      </c>
      <c r="C572" s="101" t="s">
        <v>1597</v>
      </c>
      <c r="D572" s="101" t="s">
        <v>98</v>
      </c>
      <c r="E572" s="101" t="s">
        <v>650</v>
      </c>
      <c r="F572" s="102">
        <v>34881</v>
      </c>
      <c r="G572" s="101"/>
      <c r="H572" s="101" t="s">
        <v>1599</v>
      </c>
      <c r="I572" s="113"/>
      <c r="J572" s="6"/>
      <c r="K572" s="6"/>
      <c r="L572" s="6"/>
    </row>
    <row r="573" spans="1:12" x14ac:dyDescent="0.35">
      <c r="A573" s="6"/>
      <c r="B573" s="100" t="s">
        <v>781</v>
      </c>
      <c r="C573" s="101" t="s">
        <v>1597</v>
      </c>
      <c r="D573" s="101" t="s">
        <v>98</v>
      </c>
      <c r="E573" s="101" t="s">
        <v>782</v>
      </c>
      <c r="F573" s="102">
        <v>34881</v>
      </c>
      <c r="G573" s="101"/>
      <c r="H573" s="101" t="s">
        <v>1599</v>
      </c>
      <c r="I573" s="113"/>
      <c r="J573" s="6"/>
      <c r="K573" s="6"/>
      <c r="L573" s="6"/>
    </row>
    <row r="574" spans="1:12" x14ac:dyDescent="0.35">
      <c r="A574" s="6"/>
      <c r="B574" s="100" t="s">
        <v>244</v>
      </c>
      <c r="C574" s="101" t="s">
        <v>1597</v>
      </c>
      <c r="D574" s="101" t="s">
        <v>92</v>
      </c>
      <c r="E574" s="101" t="s">
        <v>245</v>
      </c>
      <c r="F574" s="102">
        <v>35186</v>
      </c>
      <c r="G574" s="101"/>
      <c r="H574" s="101" t="s">
        <v>1599</v>
      </c>
      <c r="I574" s="113"/>
      <c r="J574" s="6"/>
      <c r="K574" s="6"/>
      <c r="L574" s="6"/>
    </row>
    <row r="575" spans="1:12" x14ac:dyDescent="0.35">
      <c r="A575" s="6"/>
      <c r="B575" s="100" t="s">
        <v>1560</v>
      </c>
      <c r="C575" s="101" t="s">
        <v>1597</v>
      </c>
      <c r="D575" s="101" t="s">
        <v>92</v>
      </c>
      <c r="E575" s="101" t="s">
        <v>1561</v>
      </c>
      <c r="F575" s="102">
        <v>35186</v>
      </c>
      <c r="G575" s="101"/>
      <c r="H575" s="101" t="s">
        <v>1599</v>
      </c>
      <c r="I575" s="113"/>
      <c r="J575" s="6"/>
      <c r="K575" s="6"/>
      <c r="L575" s="6"/>
    </row>
    <row r="576" spans="1:12" x14ac:dyDescent="0.35">
      <c r="A576" s="6"/>
      <c r="B576" s="100" t="s">
        <v>290</v>
      </c>
      <c r="C576" s="101" t="s">
        <v>1597</v>
      </c>
      <c r="D576" s="101" t="s">
        <v>92</v>
      </c>
      <c r="E576" s="101" t="s">
        <v>291</v>
      </c>
      <c r="F576" s="102">
        <v>35186</v>
      </c>
      <c r="G576" s="101"/>
      <c r="H576" s="101" t="s">
        <v>1599</v>
      </c>
      <c r="I576" s="113"/>
      <c r="J576" s="6"/>
      <c r="K576" s="6"/>
      <c r="L576" s="6"/>
    </row>
    <row r="577" spans="1:12" x14ac:dyDescent="0.35">
      <c r="A577" s="6"/>
      <c r="B577" s="100" t="s">
        <v>303</v>
      </c>
      <c r="C577" s="101" t="s">
        <v>1597</v>
      </c>
      <c r="D577" s="101" t="s">
        <v>92</v>
      </c>
      <c r="E577" s="101" t="s">
        <v>304</v>
      </c>
      <c r="F577" s="102">
        <v>35186</v>
      </c>
      <c r="G577" s="101">
        <v>4.0999999999999996</v>
      </c>
      <c r="H577" s="101">
        <v>0.1</v>
      </c>
      <c r="I577" s="113"/>
      <c r="J577" s="6"/>
      <c r="K577" s="6"/>
      <c r="L577" s="6"/>
    </row>
    <row r="578" spans="1:12" x14ac:dyDescent="0.35">
      <c r="A578" s="6"/>
      <c r="B578" s="100" t="s">
        <v>544</v>
      </c>
      <c r="C578" s="101" t="s">
        <v>1597</v>
      </c>
      <c r="D578" s="101" t="s">
        <v>92</v>
      </c>
      <c r="E578" s="101" t="s">
        <v>545</v>
      </c>
      <c r="F578" s="102">
        <v>35186</v>
      </c>
      <c r="G578" s="101"/>
      <c r="H578" s="101" t="s">
        <v>1599</v>
      </c>
      <c r="I578" s="113"/>
      <c r="J578" s="6"/>
      <c r="K578" s="6"/>
      <c r="L578" s="6"/>
    </row>
    <row r="579" spans="1:12" x14ac:dyDescent="0.35">
      <c r="A579" s="6"/>
      <c r="B579" s="100" t="s">
        <v>652</v>
      </c>
      <c r="C579" s="101" t="s">
        <v>1597</v>
      </c>
      <c r="D579" s="101" t="s">
        <v>92</v>
      </c>
      <c r="E579" s="101" t="s">
        <v>119</v>
      </c>
      <c r="F579" s="102">
        <v>35186</v>
      </c>
      <c r="G579" s="101"/>
      <c r="H579" s="101" t="s">
        <v>1599</v>
      </c>
      <c r="I579" s="113"/>
      <c r="J579" s="6"/>
      <c r="K579" s="6"/>
      <c r="L579" s="6"/>
    </row>
    <row r="580" spans="1:12" x14ac:dyDescent="0.35">
      <c r="A580" s="6"/>
      <c r="B580" s="100" t="s">
        <v>656</v>
      </c>
      <c r="C580" s="101" t="s">
        <v>1597</v>
      </c>
      <c r="D580" s="101" t="s">
        <v>92</v>
      </c>
      <c r="E580" s="101" t="s">
        <v>657</v>
      </c>
      <c r="F580" s="102">
        <v>35186</v>
      </c>
      <c r="G580" s="101"/>
      <c r="H580" s="101" t="s">
        <v>1599</v>
      </c>
      <c r="I580" s="113"/>
      <c r="J580" s="6"/>
      <c r="K580" s="6"/>
      <c r="L580" s="6"/>
    </row>
    <row r="581" spans="1:12" x14ac:dyDescent="0.35">
      <c r="A581" s="6"/>
      <c r="B581" s="100" t="s">
        <v>868</v>
      </c>
      <c r="C581" s="101" t="s">
        <v>1597</v>
      </c>
      <c r="D581" s="101" t="s">
        <v>92</v>
      </c>
      <c r="E581" s="101" t="s">
        <v>869</v>
      </c>
      <c r="F581" s="102">
        <v>35186</v>
      </c>
      <c r="G581" s="101"/>
      <c r="H581" s="101" t="s">
        <v>1599</v>
      </c>
      <c r="I581" s="113"/>
      <c r="J581" s="6"/>
      <c r="K581" s="6"/>
      <c r="L581" s="6"/>
    </row>
    <row r="582" spans="1:12" x14ac:dyDescent="0.35">
      <c r="A582" s="6"/>
      <c r="B582" s="100" t="s">
        <v>873</v>
      </c>
      <c r="C582" s="101" t="s">
        <v>1597</v>
      </c>
      <c r="D582" s="101" t="s">
        <v>92</v>
      </c>
      <c r="E582" s="101" t="s">
        <v>874</v>
      </c>
      <c r="F582" s="102">
        <v>35186</v>
      </c>
      <c r="G582" s="101">
        <v>7.4</v>
      </c>
      <c r="H582" s="101">
        <v>0.1</v>
      </c>
      <c r="I582" s="113"/>
      <c r="J582" s="6"/>
      <c r="K582" s="6"/>
      <c r="L582" s="6"/>
    </row>
    <row r="583" spans="1:12" x14ac:dyDescent="0.35">
      <c r="A583" s="6"/>
      <c r="B583" s="100" t="s">
        <v>875</v>
      </c>
      <c r="C583" s="101" t="s">
        <v>1597</v>
      </c>
      <c r="D583" s="101" t="s">
        <v>92</v>
      </c>
      <c r="E583" s="101" t="s">
        <v>876</v>
      </c>
      <c r="F583" s="102">
        <v>35186</v>
      </c>
      <c r="G583" s="101"/>
      <c r="H583" s="101" t="s">
        <v>1599</v>
      </c>
      <c r="I583" s="113"/>
      <c r="J583" s="6"/>
      <c r="K583" s="6"/>
      <c r="L583" s="6"/>
    </row>
    <row r="584" spans="1:12" x14ac:dyDescent="0.35">
      <c r="A584" s="6"/>
      <c r="B584" s="100" t="s">
        <v>1010</v>
      </c>
      <c r="C584" s="101" t="s">
        <v>1597</v>
      </c>
      <c r="D584" s="101" t="s">
        <v>92</v>
      </c>
      <c r="E584" s="101" t="s">
        <v>119</v>
      </c>
      <c r="F584" s="102">
        <v>35186</v>
      </c>
      <c r="G584" s="101"/>
      <c r="H584" s="101" t="s">
        <v>1599</v>
      </c>
      <c r="I584" s="113"/>
      <c r="J584" s="6"/>
      <c r="K584" s="6"/>
      <c r="L584" s="6"/>
    </row>
    <row r="585" spans="1:12" x14ac:dyDescent="0.35">
      <c r="A585" s="6"/>
      <c r="B585" s="100" t="s">
        <v>1324</v>
      </c>
      <c r="C585" s="101" t="s">
        <v>1597</v>
      </c>
      <c r="D585" s="101" t="s">
        <v>92</v>
      </c>
      <c r="E585" s="101" t="s">
        <v>1325</v>
      </c>
      <c r="F585" s="102">
        <v>35186</v>
      </c>
      <c r="G585" s="101"/>
      <c r="H585" s="101" t="s">
        <v>1599</v>
      </c>
      <c r="I585" s="113"/>
      <c r="J585" s="6"/>
      <c r="K585" s="6"/>
      <c r="L585" s="6"/>
    </row>
    <row r="586" spans="1:12" x14ac:dyDescent="0.35">
      <c r="A586" s="6"/>
      <c r="B586" s="100" t="s">
        <v>1519</v>
      </c>
      <c r="C586" s="101" t="s">
        <v>1597</v>
      </c>
      <c r="D586" s="101" t="s">
        <v>92</v>
      </c>
      <c r="E586" s="101" t="s">
        <v>1520</v>
      </c>
      <c r="F586" s="102">
        <v>35186</v>
      </c>
      <c r="G586" s="101">
        <v>24</v>
      </c>
      <c r="H586" s="101">
        <v>0.1</v>
      </c>
      <c r="I586" s="113"/>
      <c r="J586" s="6"/>
      <c r="K586" s="6"/>
      <c r="L586" s="6"/>
    </row>
    <row r="587" spans="1:12" x14ac:dyDescent="0.35">
      <c r="A587" s="6"/>
      <c r="B587" s="100" t="s">
        <v>210</v>
      </c>
      <c r="C587" s="101" t="s">
        <v>1598</v>
      </c>
      <c r="D587" s="101" t="s">
        <v>95</v>
      </c>
      <c r="E587" s="101" t="s">
        <v>211</v>
      </c>
      <c r="F587" s="102">
        <v>35309</v>
      </c>
      <c r="G587" s="101"/>
      <c r="H587" s="101" t="s">
        <v>1599</v>
      </c>
      <c r="I587" s="113"/>
      <c r="J587" s="6"/>
      <c r="K587" s="6"/>
      <c r="L587" s="6"/>
    </row>
    <row r="588" spans="1:12" x14ac:dyDescent="0.35">
      <c r="A588" s="6"/>
      <c r="B588" s="100" t="s">
        <v>375</v>
      </c>
      <c r="C588" s="101" t="s">
        <v>1597</v>
      </c>
      <c r="D588" s="101" t="s">
        <v>95</v>
      </c>
      <c r="E588" s="101" t="s">
        <v>376</v>
      </c>
      <c r="F588" s="102">
        <v>35309</v>
      </c>
      <c r="G588" s="101"/>
      <c r="H588" s="101" t="s">
        <v>1599</v>
      </c>
      <c r="I588" s="113"/>
      <c r="J588" s="6"/>
      <c r="K588" s="6"/>
      <c r="L588" s="6"/>
    </row>
    <row r="589" spans="1:12" x14ac:dyDescent="0.35">
      <c r="A589" s="6"/>
      <c r="B589" s="100" t="s">
        <v>407</v>
      </c>
      <c r="C589" s="101" t="s">
        <v>1598</v>
      </c>
      <c r="D589" s="101" t="s">
        <v>95</v>
      </c>
      <c r="E589" s="101" t="s">
        <v>408</v>
      </c>
      <c r="F589" s="102">
        <v>35309</v>
      </c>
      <c r="G589" s="101"/>
      <c r="H589" s="101" t="s">
        <v>1599</v>
      </c>
      <c r="I589" s="113"/>
      <c r="J589" s="6"/>
      <c r="K589" s="6"/>
      <c r="L589" s="6"/>
    </row>
    <row r="590" spans="1:12" x14ac:dyDescent="0.35">
      <c r="A590" s="6"/>
      <c r="B590" s="100" t="s">
        <v>413</v>
      </c>
      <c r="C590" s="101" t="s">
        <v>1597</v>
      </c>
      <c r="D590" s="101" t="s">
        <v>95</v>
      </c>
      <c r="E590" s="101" t="s">
        <v>414</v>
      </c>
      <c r="F590" s="102">
        <v>35309</v>
      </c>
      <c r="G590" s="101"/>
      <c r="H590" s="101" t="s">
        <v>1599</v>
      </c>
      <c r="I590" s="113"/>
      <c r="J590" s="6"/>
      <c r="K590" s="6"/>
      <c r="L590" s="6"/>
    </row>
    <row r="591" spans="1:12" x14ac:dyDescent="0.35">
      <c r="A591" s="6"/>
      <c r="B591" s="100" t="s">
        <v>689</v>
      </c>
      <c r="C591" s="101" t="s">
        <v>1596</v>
      </c>
      <c r="D591" s="101" t="s">
        <v>92</v>
      </c>
      <c r="E591" s="101" t="s">
        <v>690</v>
      </c>
      <c r="F591" s="102">
        <v>35309</v>
      </c>
      <c r="G591" s="101"/>
      <c r="H591" s="101" t="s">
        <v>1599</v>
      </c>
      <c r="I591" s="113"/>
      <c r="J591" s="6"/>
      <c r="K591" s="6"/>
      <c r="L591" s="6"/>
    </row>
    <row r="592" spans="1:12" x14ac:dyDescent="0.35">
      <c r="A592" s="6"/>
      <c r="B592" s="100" t="s">
        <v>816</v>
      </c>
      <c r="C592" s="101" t="s">
        <v>1598</v>
      </c>
      <c r="D592" s="101" t="s">
        <v>95</v>
      </c>
      <c r="E592" s="101" t="s">
        <v>817</v>
      </c>
      <c r="F592" s="102">
        <v>35309</v>
      </c>
      <c r="G592" s="101"/>
      <c r="H592" s="101" t="s">
        <v>1599</v>
      </c>
      <c r="I592" s="113"/>
      <c r="J592" s="6"/>
      <c r="K592" s="6"/>
      <c r="L592" s="6"/>
    </row>
    <row r="593" spans="1:12" x14ac:dyDescent="0.35">
      <c r="A593" s="6"/>
      <c r="B593" s="100" t="s">
        <v>1670</v>
      </c>
      <c r="C593" s="101" t="s">
        <v>1598</v>
      </c>
      <c r="D593" s="101" t="s">
        <v>92</v>
      </c>
      <c r="E593" s="101" t="s">
        <v>1087</v>
      </c>
      <c r="F593" s="102">
        <v>35309</v>
      </c>
      <c r="G593" s="101"/>
      <c r="H593" s="101" t="s">
        <v>1599</v>
      </c>
      <c r="I593" s="113"/>
      <c r="J593" s="6"/>
      <c r="K593" s="6"/>
      <c r="L593" s="6"/>
    </row>
    <row r="594" spans="1:12" x14ac:dyDescent="0.35">
      <c r="A594" s="6"/>
      <c r="B594" s="100" t="s">
        <v>1250</v>
      </c>
      <c r="C594" s="101" t="s">
        <v>1598</v>
      </c>
      <c r="D594" s="101" t="s">
        <v>95</v>
      </c>
      <c r="E594" s="101" t="s">
        <v>1251</v>
      </c>
      <c r="F594" s="102">
        <v>35309</v>
      </c>
      <c r="G594" s="101"/>
      <c r="H594" s="101" t="s">
        <v>1599</v>
      </c>
      <c r="I594" s="113"/>
      <c r="J594" s="6"/>
      <c r="K594" s="6"/>
      <c r="L594" s="6"/>
    </row>
    <row r="595" spans="1:12" x14ac:dyDescent="0.35">
      <c r="A595" s="6"/>
      <c r="B595" s="100" t="s">
        <v>1413</v>
      </c>
      <c r="C595" s="101" t="s">
        <v>1597</v>
      </c>
      <c r="D595" s="101" t="s">
        <v>98</v>
      </c>
      <c r="E595" s="101" t="s">
        <v>1414</v>
      </c>
      <c r="F595" s="102">
        <v>35309</v>
      </c>
      <c r="G595" s="101"/>
      <c r="H595" s="101" t="s">
        <v>1599</v>
      </c>
      <c r="I595" s="113"/>
      <c r="J595" s="6"/>
      <c r="K595" s="6"/>
      <c r="L595" s="6"/>
    </row>
    <row r="596" spans="1:12" x14ac:dyDescent="0.35">
      <c r="A596" s="6"/>
      <c r="B596" s="100" t="s">
        <v>1419</v>
      </c>
      <c r="C596" s="101" t="s">
        <v>1598</v>
      </c>
      <c r="D596" s="101" t="s">
        <v>95</v>
      </c>
      <c r="E596" s="101" t="s">
        <v>1420</v>
      </c>
      <c r="F596" s="102">
        <v>35309</v>
      </c>
      <c r="G596" s="101"/>
      <c r="H596" s="101" t="s">
        <v>1599</v>
      </c>
      <c r="I596" s="113"/>
      <c r="J596" s="6"/>
      <c r="K596" s="6"/>
      <c r="L596" s="6"/>
    </row>
    <row r="597" spans="1:12" x14ac:dyDescent="0.35">
      <c r="A597" s="6"/>
      <c r="B597" s="100" t="s">
        <v>190</v>
      </c>
      <c r="C597" s="101" t="s">
        <v>1598</v>
      </c>
      <c r="D597" s="101" t="s">
        <v>98</v>
      </c>
      <c r="E597" s="101" t="s">
        <v>119</v>
      </c>
      <c r="F597" s="102">
        <v>35551</v>
      </c>
      <c r="G597" s="101"/>
      <c r="H597" s="101">
        <v>0.1</v>
      </c>
      <c r="I597" s="113"/>
      <c r="J597" s="6"/>
      <c r="K597" s="6"/>
      <c r="L597" s="6"/>
    </row>
    <row r="598" spans="1:12" x14ac:dyDescent="0.35">
      <c r="A598" s="6"/>
      <c r="B598" s="100" t="s">
        <v>67</v>
      </c>
      <c r="C598" s="101" t="s">
        <v>1607</v>
      </c>
      <c r="D598" s="101" t="s">
        <v>98</v>
      </c>
      <c r="E598" s="101" t="s">
        <v>1587</v>
      </c>
      <c r="F598" s="102">
        <v>35551</v>
      </c>
      <c r="G598" s="101" t="s">
        <v>292</v>
      </c>
      <c r="H598" s="101">
        <v>0.1</v>
      </c>
      <c r="I598" s="113"/>
      <c r="J598" s="6"/>
      <c r="K598" s="6"/>
      <c r="L598" s="6"/>
    </row>
    <row r="599" spans="1:12" x14ac:dyDescent="0.35">
      <c r="A599" s="6"/>
      <c r="B599" s="100" t="s">
        <v>409</v>
      </c>
      <c r="C599" s="101" t="s">
        <v>1603</v>
      </c>
      <c r="D599" s="101" t="s">
        <v>95</v>
      </c>
      <c r="E599" s="101" t="s">
        <v>410</v>
      </c>
      <c r="F599" s="102">
        <v>35551</v>
      </c>
      <c r="G599" s="101"/>
      <c r="H599" s="101" t="s">
        <v>1599</v>
      </c>
      <c r="I599" s="113"/>
      <c r="J599" s="6"/>
      <c r="K599" s="6"/>
      <c r="L599" s="6"/>
    </row>
    <row r="600" spans="1:12" x14ac:dyDescent="0.35">
      <c r="A600" s="6"/>
      <c r="B600" s="100" t="s">
        <v>1641</v>
      </c>
      <c r="C600" s="101" t="s">
        <v>1603</v>
      </c>
      <c r="D600" s="101" t="s">
        <v>95</v>
      </c>
      <c r="E600" s="101" t="s">
        <v>592</v>
      </c>
      <c r="F600" s="102">
        <v>35551</v>
      </c>
      <c r="G600" s="101"/>
      <c r="H600" s="101" t="s">
        <v>1599</v>
      </c>
      <c r="I600" s="113"/>
      <c r="J600" s="6"/>
      <c r="K600" s="6"/>
      <c r="L600" s="6"/>
    </row>
    <row r="601" spans="1:12" x14ac:dyDescent="0.35">
      <c r="A601" s="6"/>
      <c r="B601" s="100" t="s">
        <v>853</v>
      </c>
      <c r="C601" s="101" t="s">
        <v>1603</v>
      </c>
      <c r="D601" s="101" t="s">
        <v>95</v>
      </c>
      <c r="E601" s="101" t="s">
        <v>854</v>
      </c>
      <c r="F601" s="102">
        <v>35551</v>
      </c>
      <c r="G601" s="101"/>
      <c r="H601" s="101" t="s">
        <v>1599</v>
      </c>
      <c r="I601" s="113"/>
      <c r="J601" s="6"/>
      <c r="K601" s="6"/>
      <c r="L601" s="6"/>
    </row>
    <row r="602" spans="1:12" x14ac:dyDescent="0.35">
      <c r="A602" s="6"/>
      <c r="B602" s="100" t="s">
        <v>1673</v>
      </c>
      <c r="C602" s="101" t="s">
        <v>1600</v>
      </c>
      <c r="D602" s="101" t="s">
        <v>92</v>
      </c>
      <c r="E602" s="101" t="s">
        <v>1137</v>
      </c>
      <c r="F602" s="102">
        <v>35551</v>
      </c>
      <c r="G602" s="101">
        <v>39</v>
      </c>
      <c r="H602" s="101">
        <v>0.1</v>
      </c>
      <c r="I602" s="113"/>
      <c r="J602" s="6"/>
      <c r="K602" s="6"/>
      <c r="L602" s="6"/>
    </row>
    <row r="603" spans="1:12" x14ac:dyDescent="0.35">
      <c r="A603" s="6"/>
      <c r="B603" s="100" t="s">
        <v>1680</v>
      </c>
      <c r="C603" s="101" t="s">
        <v>1603</v>
      </c>
      <c r="D603" s="101" t="s">
        <v>95</v>
      </c>
      <c r="E603" s="101" t="s">
        <v>1227</v>
      </c>
      <c r="F603" s="102">
        <v>35551</v>
      </c>
      <c r="G603" s="101"/>
      <c r="H603" s="101" t="s">
        <v>1599</v>
      </c>
      <c r="I603" s="113"/>
      <c r="J603" s="6"/>
      <c r="K603" s="6"/>
      <c r="L603" s="6"/>
    </row>
    <row r="604" spans="1:12" x14ac:dyDescent="0.35">
      <c r="A604" s="6"/>
      <c r="B604" s="100" t="s">
        <v>1389</v>
      </c>
      <c r="C604" s="101" t="s">
        <v>1600</v>
      </c>
      <c r="D604" s="101" t="s">
        <v>95</v>
      </c>
      <c r="E604" s="101" t="s">
        <v>1390</v>
      </c>
      <c r="F604" s="102">
        <v>35551</v>
      </c>
      <c r="G604" s="101"/>
      <c r="H604" s="101" t="s">
        <v>1599</v>
      </c>
      <c r="I604" s="113"/>
      <c r="J604" s="6"/>
      <c r="K604" s="6"/>
      <c r="L604" s="6"/>
    </row>
    <row r="605" spans="1:12" x14ac:dyDescent="0.35">
      <c r="A605" s="6"/>
      <c r="B605" s="100" t="s">
        <v>1391</v>
      </c>
      <c r="C605" s="101" t="s">
        <v>1600</v>
      </c>
      <c r="D605" s="101" t="s">
        <v>95</v>
      </c>
      <c r="E605" s="101" t="s">
        <v>1392</v>
      </c>
      <c r="F605" s="102">
        <v>35551</v>
      </c>
      <c r="G605" s="101"/>
      <c r="H605" s="101" t="s">
        <v>1599</v>
      </c>
      <c r="I605" s="113"/>
      <c r="J605" s="6"/>
      <c r="K605" s="6"/>
      <c r="L605" s="6"/>
    </row>
    <row r="606" spans="1:12" x14ac:dyDescent="0.35">
      <c r="A606" s="6"/>
      <c r="B606" s="100" t="s">
        <v>1450</v>
      </c>
      <c r="C606" s="101" t="s">
        <v>1597</v>
      </c>
      <c r="D606" s="101" t="s">
        <v>92</v>
      </c>
      <c r="E606" s="101" t="s">
        <v>1451</v>
      </c>
      <c r="F606" s="102">
        <v>35551</v>
      </c>
      <c r="G606" s="101"/>
      <c r="H606" s="101" t="s">
        <v>1599</v>
      </c>
      <c r="I606" s="113"/>
      <c r="J606" s="6"/>
      <c r="K606" s="6"/>
      <c r="L606" s="6"/>
    </row>
    <row r="607" spans="1:12" x14ac:dyDescent="0.35">
      <c r="A607" s="6"/>
      <c r="B607" s="100" t="s">
        <v>1564</v>
      </c>
      <c r="C607" s="101" t="s">
        <v>1597</v>
      </c>
      <c r="D607" s="101" t="s">
        <v>92</v>
      </c>
      <c r="E607" s="101" t="s">
        <v>1565</v>
      </c>
      <c r="F607" s="102">
        <v>35551</v>
      </c>
      <c r="G607" s="101"/>
      <c r="H607" s="101" t="s">
        <v>1599</v>
      </c>
      <c r="I607" s="113"/>
      <c r="J607" s="6"/>
      <c r="K607" s="6"/>
      <c r="L607" s="6"/>
    </row>
    <row r="608" spans="1:12" x14ac:dyDescent="0.35">
      <c r="A608" s="6"/>
      <c r="B608" s="100" t="s">
        <v>141</v>
      </c>
      <c r="C608" s="101" t="s">
        <v>1597</v>
      </c>
      <c r="D608" s="101" t="s">
        <v>92</v>
      </c>
      <c r="E608" s="101" t="s">
        <v>142</v>
      </c>
      <c r="F608" s="102">
        <v>35668</v>
      </c>
      <c r="G608" s="101"/>
      <c r="H608" s="101" t="s">
        <v>1599</v>
      </c>
      <c r="I608" s="113"/>
      <c r="J608" s="6"/>
      <c r="K608" s="6"/>
      <c r="L608" s="6"/>
    </row>
    <row r="609" spans="1:12" x14ac:dyDescent="0.35">
      <c r="A609" s="6"/>
      <c r="B609" s="100" t="s">
        <v>639</v>
      </c>
      <c r="C609" s="101" t="s">
        <v>1600</v>
      </c>
      <c r="D609" s="101" t="s">
        <v>92</v>
      </c>
      <c r="E609" s="101" t="s">
        <v>640</v>
      </c>
      <c r="F609" s="102">
        <v>35668</v>
      </c>
      <c r="G609" s="101"/>
      <c r="H609" s="101" t="s">
        <v>1599</v>
      </c>
      <c r="I609" s="113"/>
      <c r="J609" s="6"/>
      <c r="K609" s="6"/>
      <c r="L609" s="6"/>
    </row>
    <row r="610" spans="1:12" x14ac:dyDescent="0.35">
      <c r="A610" s="6"/>
      <c r="B610" s="100" t="s">
        <v>641</v>
      </c>
      <c r="C610" s="101" t="s">
        <v>1600</v>
      </c>
      <c r="D610" s="101" t="s">
        <v>92</v>
      </c>
      <c r="E610" s="101" t="s">
        <v>642</v>
      </c>
      <c r="F610" s="102">
        <v>35668</v>
      </c>
      <c r="G610" s="101"/>
      <c r="H610" s="101" t="s">
        <v>1599</v>
      </c>
      <c r="I610" s="113"/>
      <c r="J610" s="6"/>
      <c r="K610" s="6"/>
      <c r="L610" s="6"/>
    </row>
    <row r="611" spans="1:12" x14ac:dyDescent="0.35">
      <c r="A611" s="6"/>
      <c r="B611" s="100" t="s">
        <v>158</v>
      </c>
      <c r="C611" s="101" t="s">
        <v>1607</v>
      </c>
      <c r="D611" s="101" t="s">
        <v>95</v>
      </c>
      <c r="E611" s="101" t="s">
        <v>159</v>
      </c>
      <c r="F611" s="102">
        <v>35668</v>
      </c>
      <c r="G611" s="101"/>
      <c r="H611" s="101" t="s">
        <v>1599</v>
      </c>
      <c r="I611" s="113"/>
      <c r="J611" s="6"/>
      <c r="K611" s="6"/>
      <c r="L611" s="6"/>
    </row>
    <row r="612" spans="1:12" x14ac:dyDescent="0.35">
      <c r="A612" s="6"/>
      <c r="B612" s="100" t="s">
        <v>195</v>
      </c>
      <c r="C612" s="101" t="s">
        <v>1603</v>
      </c>
      <c r="D612" s="101" t="s">
        <v>95</v>
      </c>
      <c r="E612" s="101" t="s">
        <v>196</v>
      </c>
      <c r="F612" s="102">
        <v>35668</v>
      </c>
      <c r="G612" s="101"/>
      <c r="H612" s="101" t="s">
        <v>1599</v>
      </c>
      <c r="I612" s="113"/>
      <c r="J612" s="6"/>
      <c r="K612" s="6"/>
      <c r="L612" s="6"/>
    </row>
    <row r="613" spans="1:12" x14ac:dyDescent="0.35">
      <c r="A613" s="6"/>
      <c r="B613" s="100" t="s">
        <v>389</v>
      </c>
      <c r="C613" s="101" t="s">
        <v>1600</v>
      </c>
      <c r="D613" s="101" t="s">
        <v>92</v>
      </c>
      <c r="E613" s="101" t="s">
        <v>390</v>
      </c>
      <c r="F613" s="102">
        <v>35668</v>
      </c>
      <c r="G613" s="101"/>
      <c r="H613" s="101" t="s">
        <v>1599</v>
      </c>
      <c r="I613" s="113"/>
      <c r="J613" s="6"/>
      <c r="K613" s="6"/>
      <c r="L613" s="6"/>
    </row>
    <row r="614" spans="1:12" x14ac:dyDescent="0.35">
      <c r="A614" s="6"/>
      <c r="B614" s="100" t="s">
        <v>391</v>
      </c>
      <c r="C614" s="101" t="s">
        <v>1600</v>
      </c>
      <c r="D614" s="101" t="s">
        <v>92</v>
      </c>
      <c r="E614" s="101" t="s">
        <v>392</v>
      </c>
      <c r="F614" s="102">
        <v>35668</v>
      </c>
      <c r="G614" s="101">
        <v>50</v>
      </c>
      <c r="H614" s="101">
        <v>0.1</v>
      </c>
      <c r="I614" s="113"/>
      <c r="J614" s="6"/>
      <c r="K614" s="6"/>
      <c r="L614" s="6"/>
    </row>
    <row r="615" spans="1:12" x14ac:dyDescent="0.35">
      <c r="A615" s="6"/>
      <c r="B615" s="100" t="s">
        <v>1648</v>
      </c>
      <c r="C615" s="101" t="s">
        <v>1604</v>
      </c>
      <c r="D615" s="101" t="s">
        <v>95</v>
      </c>
      <c r="E615" s="101" t="s">
        <v>704</v>
      </c>
      <c r="F615" s="102">
        <v>35668</v>
      </c>
      <c r="G615" s="101"/>
      <c r="H615" s="101" t="s">
        <v>1599</v>
      </c>
      <c r="I615" s="113"/>
      <c r="J615" s="6"/>
      <c r="K615" s="6"/>
      <c r="L615" s="6"/>
    </row>
    <row r="616" spans="1:12" x14ac:dyDescent="0.35">
      <c r="A616" s="6"/>
      <c r="B616" s="100" t="s">
        <v>1649</v>
      </c>
      <c r="C616" s="101" t="s">
        <v>1598</v>
      </c>
      <c r="D616" s="101" t="s">
        <v>95</v>
      </c>
      <c r="E616" s="101" t="s">
        <v>707</v>
      </c>
      <c r="F616" s="102">
        <v>35668</v>
      </c>
      <c r="G616" s="101"/>
      <c r="H616" s="101" t="s">
        <v>1599</v>
      </c>
      <c r="I616" s="113"/>
      <c r="J616" s="6"/>
      <c r="K616" s="6"/>
      <c r="L616" s="6"/>
    </row>
    <row r="617" spans="1:12" x14ac:dyDescent="0.35">
      <c r="A617" s="6"/>
      <c r="B617" s="100" t="s">
        <v>785</v>
      </c>
      <c r="C617" s="101" t="s">
        <v>1608</v>
      </c>
      <c r="D617" s="101" t="s">
        <v>95</v>
      </c>
      <c r="E617" s="101" t="s">
        <v>786</v>
      </c>
      <c r="F617" s="102">
        <v>35668</v>
      </c>
      <c r="G617" s="101"/>
      <c r="H617" s="101" t="s">
        <v>1599</v>
      </c>
      <c r="I617" s="113"/>
      <c r="J617" s="6"/>
      <c r="K617" s="6"/>
      <c r="L617" s="6"/>
    </row>
    <row r="618" spans="1:12" x14ac:dyDescent="0.35">
      <c r="A618" s="6"/>
      <c r="B618" s="100" t="s">
        <v>787</v>
      </c>
      <c r="C618" s="101" t="s">
        <v>1607</v>
      </c>
      <c r="D618" s="101" t="s">
        <v>95</v>
      </c>
      <c r="E618" s="101" t="s">
        <v>788</v>
      </c>
      <c r="F618" s="102">
        <v>35668</v>
      </c>
      <c r="G618" s="101"/>
      <c r="H618" s="101" t="s">
        <v>1599</v>
      </c>
      <c r="I618" s="113"/>
      <c r="J618" s="6"/>
      <c r="K618" s="6"/>
      <c r="L618" s="6"/>
    </row>
    <row r="619" spans="1:12" x14ac:dyDescent="0.35">
      <c r="A619" s="6"/>
      <c r="B619" s="100" t="s">
        <v>804</v>
      </c>
      <c r="C619" s="101" t="s">
        <v>1607</v>
      </c>
      <c r="D619" s="101" t="s">
        <v>95</v>
      </c>
      <c r="E619" s="101" t="s">
        <v>805</v>
      </c>
      <c r="F619" s="102">
        <v>35668</v>
      </c>
      <c r="G619" s="101"/>
      <c r="H619" s="101" t="s">
        <v>1599</v>
      </c>
      <c r="I619" s="113"/>
      <c r="J619" s="6"/>
      <c r="K619" s="6"/>
      <c r="L619" s="6"/>
    </row>
    <row r="620" spans="1:12" x14ac:dyDescent="0.35">
      <c r="A620" s="6"/>
      <c r="B620" s="100" t="s">
        <v>897</v>
      </c>
      <c r="C620" s="101" t="s">
        <v>1607</v>
      </c>
      <c r="D620" s="101" t="s">
        <v>95</v>
      </c>
      <c r="E620" s="101" t="s">
        <v>898</v>
      </c>
      <c r="F620" s="102">
        <v>35668</v>
      </c>
      <c r="G620" s="101"/>
      <c r="H620" s="101" t="s">
        <v>1599</v>
      </c>
      <c r="I620" s="113"/>
      <c r="J620" s="6"/>
      <c r="K620" s="6"/>
      <c r="L620" s="6"/>
    </row>
    <row r="621" spans="1:12" x14ac:dyDescent="0.35">
      <c r="A621" s="6"/>
      <c r="B621" s="100" t="s">
        <v>81</v>
      </c>
      <c r="C621" s="101" t="s">
        <v>1600</v>
      </c>
      <c r="D621" s="101" t="s">
        <v>92</v>
      </c>
      <c r="E621" s="101" t="s">
        <v>82</v>
      </c>
      <c r="F621" s="102">
        <v>35668</v>
      </c>
      <c r="G621" s="101"/>
      <c r="H621" s="101" t="s">
        <v>1599</v>
      </c>
      <c r="I621" s="113"/>
      <c r="J621" s="6"/>
      <c r="K621" s="6"/>
      <c r="L621" s="6"/>
    </row>
    <row r="622" spans="1:12" x14ac:dyDescent="0.35">
      <c r="A622" s="6"/>
      <c r="B622" s="100" t="s">
        <v>1233</v>
      </c>
      <c r="C622" s="101" t="s">
        <v>1607</v>
      </c>
      <c r="D622" s="101" t="s">
        <v>95</v>
      </c>
      <c r="E622" s="101" t="s">
        <v>1234</v>
      </c>
      <c r="F622" s="102">
        <v>35668</v>
      </c>
      <c r="G622" s="101"/>
      <c r="H622" s="101" t="s">
        <v>1599</v>
      </c>
      <c r="I622" s="113"/>
      <c r="J622" s="6"/>
      <c r="K622" s="6"/>
      <c r="L622" s="6"/>
    </row>
    <row r="623" spans="1:12" x14ac:dyDescent="0.35">
      <c r="A623" s="6"/>
      <c r="B623" s="100" t="s">
        <v>1351</v>
      </c>
      <c r="C623" s="101" t="s">
        <v>1603</v>
      </c>
      <c r="D623" s="101" t="s">
        <v>95</v>
      </c>
      <c r="E623" s="101" t="s">
        <v>1352</v>
      </c>
      <c r="F623" s="102">
        <v>35668</v>
      </c>
      <c r="G623" s="101"/>
      <c r="H623" s="101" t="s">
        <v>1599</v>
      </c>
      <c r="I623" s="113"/>
      <c r="J623" s="6"/>
      <c r="K623" s="6"/>
      <c r="L623" s="6"/>
    </row>
    <row r="624" spans="1:12" x14ac:dyDescent="0.35">
      <c r="A624" s="6"/>
      <c r="B624" s="100" t="s">
        <v>1521</v>
      </c>
      <c r="C624" s="101" t="s">
        <v>1603</v>
      </c>
      <c r="D624" s="101" t="s">
        <v>95</v>
      </c>
      <c r="E624" s="101" t="s">
        <v>1522</v>
      </c>
      <c r="F624" s="102">
        <v>35668</v>
      </c>
      <c r="G624" s="101"/>
      <c r="H624" s="101" t="s">
        <v>1599</v>
      </c>
      <c r="I624" s="113"/>
      <c r="J624" s="6"/>
      <c r="K624" s="6"/>
      <c r="L624" s="6"/>
    </row>
    <row r="625" spans="1:12" x14ac:dyDescent="0.35">
      <c r="A625" s="6"/>
      <c r="B625" s="100" t="s">
        <v>1518</v>
      </c>
      <c r="C625" s="101" t="s">
        <v>1600</v>
      </c>
      <c r="D625" s="101" t="s">
        <v>98</v>
      </c>
      <c r="E625" s="101" t="s">
        <v>119</v>
      </c>
      <c r="F625" s="102">
        <v>35727</v>
      </c>
      <c r="G625" s="101"/>
      <c r="H625" s="101" t="s">
        <v>1599</v>
      </c>
      <c r="I625" s="113"/>
      <c r="J625" s="6"/>
      <c r="K625" s="6"/>
      <c r="L625" s="6"/>
    </row>
    <row r="626" spans="1:12" x14ac:dyDescent="0.35">
      <c r="A626" s="6"/>
      <c r="B626" s="100" t="s">
        <v>374</v>
      </c>
      <c r="C626" s="101" t="s">
        <v>1600</v>
      </c>
      <c r="D626" s="101" t="s">
        <v>98</v>
      </c>
      <c r="E626" s="101" t="s">
        <v>119</v>
      </c>
      <c r="F626" s="102">
        <v>35727</v>
      </c>
      <c r="G626" s="101"/>
      <c r="H626" s="101" t="s">
        <v>1599</v>
      </c>
      <c r="I626" s="113"/>
      <c r="J626" s="6"/>
      <c r="K626" s="6"/>
      <c r="L626" s="6"/>
    </row>
    <row r="627" spans="1:12" x14ac:dyDescent="0.35">
      <c r="A627" s="6"/>
      <c r="B627" s="100" t="s">
        <v>1353</v>
      </c>
      <c r="C627" s="101" t="s">
        <v>1597</v>
      </c>
      <c r="D627" s="101" t="s">
        <v>98</v>
      </c>
      <c r="E627" s="101" t="s">
        <v>119</v>
      </c>
      <c r="F627" s="102">
        <v>35727</v>
      </c>
      <c r="G627" s="101"/>
      <c r="H627" s="101" t="s">
        <v>1599</v>
      </c>
      <c r="I627" s="113"/>
      <c r="J627" s="6"/>
      <c r="K627" s="6"/>
      <c r="L627" s="6"/>
    </row>
    <row r="628" spans="1:12" ht="29" x14ac:dyDescent="0.35">
      <c r="A628" s="6"/>
      <c r="B628" s="100" t="s">
        <v>72</v>
      </c>
      <c r="C628" s="101" t="s">
        <v>1607</v>
      </c>
      <c r="D628" s="101" t="s">
        <v>98</v>
      </c>
      <c r="E628" s="101" t="s">
        <v>27</v>
      </c>
      <c r="F628" s="102">
        <v>35790</v>
      </c>
      <c r="G628" s="103" t="s">
        <v>1619</v>
      </c>
      <c r="H628" s="101">
        <v>0.05</v>
      </c>
      <c r="I628" s="113"/>
      <c r="J628" s="6"/>
      <c r="K628" s="6"/>
      <c r="L628" s="6"/>
    </row>
    <row r="629" spans="1:12" x14ac:dyDescent="0.35">
      <c r="A629" s="6"/>
      <c r="B629" s="100" t="s">
        <v>549</v>
      </c>
      <c r="C629" s="101" t="s">
        <v>1600</v>
      </c>
      <c r="D629" s="101" t="s">
        <v>92</v>
      </c>
      <c r="E629" s="101" t="s">
        <v>550</v>
      </c>
      <c r="F629" s="102">
        <v>35930</v>
      </c>
      <c r="G629" s="101"/>
      <c r="H629" s="101" t="s">
        <v>1599</v>
      </c>
      <c r="I629" s="113"/>
      <c r="J629" s="6"/>
      <c r="K629" s="6"/>
      <c r="L629" s="6"/>
    </row>
    <row r="630" spans="1:12" x14ac:dyDescent="0.35">
      <c r="A630" s="6"/>
      <c r="B630" s="100" t="s">
        <v>164</v>
      </c>
      <c r="C630" s="101" t="s">
        <v>1603</v>
      </c>
      <c r="D630" s="101" t="s">
        <v>95</v>
      </c>
      <c r="E630" s="101" t="s">
        <v>165</v>
      </c>
      <c r="F630" s="102">
        <v>35930</v>
      </c>
      <c r="G630" s="101"/>
      <c r="H630" s="101" t="s">
        <v>1599</v>
      </c>
      <c r="I630" s="113"/>
      <c r="J630" s="6"/>
      <c r="K630" s="6"/>
      <c r="L630" s="6"/>
    </row>
    <row r="631" spans="1:12" x14ac:dyDescent="0.35">
      <c r="A631" s="6"/>
      <c r="B631" s="100" t="s">
        <v>174</v>
      </c>
      <c r="C631" s="101" t="s">
        <v>1597</v>
      </c>
      <c r="D631" s="101" t="s">
        <v>92</v>
      </c>
      <c r="E631" s="101" t="s">
        <v>175</v>
      </c>
      <c r="F631" s="102">
        <v>35930</v>
      </c>
      <c r="G631" s="101"/>
      <c r="H631" s="101" t="s">
        <v>1599</v>
      </c>
      <c r="I631" s="113"/>
      <c r="J631" s="6"/>
      <c r="K631" s="6"/>
      <c r="L631" s="6"/>
    </row>
    <row r="632" spans="1:12" x14ac:dyDescent="0.35">
      <c r="A632" s="6"/>
      <c r="B632" s="100" t="s">
        <v>215</v>
      </c>
      <c r="C632" s="101" t="s">
        <v>1603</v>
      </c>
      <c r="D632" s="101" t="s">
        <v>95</v>
      </c>
      <c r="E632" s="101" t="s">
        <v>1729</v>
      </c>
      <c r="F632" s="102">
        <v>35930</v>
      </c>
      <c r="G632" s="101"/>
      <c r="H632" s="101" t="s">
        <v>1599</v>
      </c>
      <c r="I632" s="113"/>
      <c r="J632" s="6"/>
      <c r="K632" s="6"/>
      <c r="L632" s="6"/>
    </row>
    <row r="633" spans="1:12" x14ac:dyDescent="0.35">
      <c r="A633" s="6"/>
      <c r="B633" s="100" t="s">
        <v>395</v>
      </c>
      <c r="C633" s="101" t="s">
        <v>1600</v>
      </c>
      <c r="D633" s="101" t="s">
        <v>92</v>
      </c>
      <c r="E633" s="101" t="s">
        <v>396</v>
      </c>
      <c r="F633" s="102">
        <v>35930</v>
      </c>
      <c r="G633" s="101"/>
      <c r="H633" s="101" t="s">
        <v>1599</v>
      </c>
      <c r="I633" s="113"/>
      <c r="J633" s="6"/>
      <c r="K633" s="6"/>
      <c r="L633" s="6"/>
    </row>
    <row r="634" spans="1:12" x14ac:dyDescent="0.35">
      <c r="A634" s="6"/>
      <c r="B634" s="100" t="s">
        <v>411</v>
      </c>
      <c r="C634" s="101" t="s">
        <v>1606</v>
      </c>
      <c r="D634" s="101" t="s">
        <v>95</v>
      </c>
      <c r="E634" s="101" t="s">
        <v>412</v>
      </c>
      <c r="F634" s="102">
        <v>35930</v>
      </c>
      <c r="G634" s="101"/>
      <c r="H634" s="101" t="s">
        <v>1599</v>
      </c>
      <c r="I634" s="113"/>
      <c r="J634" s="6"/>
      <c r="K634" s="6"/>
      <c r="L634" s="6"/>
    </row>
    <row r="635" spans="1:12" x14ac:dyDescent="0.35">
      <c r="A635" s="6"/>
      <c r="B635" s="100" t="s">
        <v>432</v>
      </c>
      <c r="C635" s="101" t="s">
        <v>1603</v>
      </c>
      <c r="D635" s="101" t="s">
        <v>95</v>
      </c>
      <c r="E635" s="101" t="s">
        <v>433</v>
      </c>
      <c r="F635" s="102">
        <v>35930</v>
      </c>
      <c r="G635" s="101"/>
      <c r="H635" s="101" t="s">
        <v>1599</v>
      </c>
      <c r="I635" s="113"/>
      <c r="J635" s="6"/>
      <c r="K635" s="6"/>
      <c r="L635" s="6"/>
    </row>
    <row r="636" spans="1:12" x14ac:dyDescent="0.35">
      <c r="A636" s="6"/>
      <c r="B636" s="100" t="s">
        <v>462</v>
      </c>
      <c r="C636" s="101" t="s">
        <v>1600</v>
      </c>
      <c r="D636" s="101" t="s">
        <v>92</v>
      </c>
      <c r="E636" s="101" t="s">
        <v>463</v>
      </c>
      <c r="F636" s="102">
        <v>35930</v>
      </c>
      <c r="G636" s="101"/>
      <c r="H636" s="101" t="s">
        <v>1599</v>
      </c>
      <c r="I636" s="113"/>
      <c r="J636" s="6"/>
      <c r="K636" s="6"/>
      <c r="L636" s="6"/>
    </row>
    <row r="637" spans="1:12" x14ac:dyDescent="0.35">
      <c r="A637" s="6"/>
      <c r="B637" s="100" t="s">
        <v>1646</v>
      </c>
      <c r="C637" s="101" t="s">
        <v>1603</v>
      </c>
      <c r="D637" s="101" t="s">
        <v>92</v>
      </c>
      <c r="E637" s="101" t="s">
        <v>687</v>
      </c>
      <c r="F637" s="102">
        <v>35930</v>
      </c>
      <c r="G637" s="101"/>
      <c r="H637" s="101" t="s">
        <v>1599</v>
      </c>
      <c r="I637" s="113"/>
      <c r="J637" s="6"/>
      <c r="K637" s="6"/>
      <c r="L637" s="6"/>
    </row>
    <row r="638" spans="1:12" x14ac:dyDescent="0.35">
      <c r="A638" s="6"/>
      <c r="B638" s="100" t="s">
        <v>1654</v>
      </c>
      <c r="C638" s="101" t="s">
        <v>1607</v>
      </c>
      <c r="D638" s="101" t="s">
        <v>92</v>
      </c>
      <c r="E638" s="101" t="s">
        <v>718</v>
      </c>
      <c r="F638" s="102">
        <v>35930</v>
      </c>
      <c r="G638" s="101"/>
      <c r="H638" s="101" t="s">
        <v>1599</v>
      </c>
      <c r="I638" s="113"/>
      <c r="J638" s="6"/>
      <c r="K638" s="6"/>
      <c r="L638" s="6"/>
    </row>
    <row r="639" spans="1:12" x14ac:dyDescent="0.35">
      <c r="A639" s="6"/>
      <c r="B639" s="100" t="s">
        <v>752</v>
      </c>
      <c r="C639" s="101" t="s">
        <v>1606</v>
      </c>
      <c r="D639" s="101" t="s">
        <v>95</v>
      </c>
      <c r="E639" s="101" t="s">
        <v>1727</v>
      </c>
      <c r="F639" s="102">
        <v>35930</v>
      </c>
      <c r="G639" s="101"/>
      <c r="H639" s="101" t="s">
        <v>1599</v>
      </c>
      <c r="I639" s="113"/>
      <c r="J639" s="6"/>
      <c r="K639" s="6"/>
      <c r="L639" s="6"/>
    </row>
    <row r="640" spans="1:12" x14ac:dyDescent="0.35">
      <c r="A640" s="6"/>
      <c r="B640" s="100" t="s">
        <v>763</v>
      </c>
      <c r="C640" s="101" t="s">
        <v>1603</v>
      </c>
      <c r="D640" s="101" t="s">
        <v>95</v>
      </c>
      <c r="E640" s="101" t="s">
        <v>764</v>
      </c>
      <c r="F640" s="102">
        <v>35930</v>
      </c>
      <c r="G640" s="101"/>
      <c r="H640" s="101" t="s">
        <v>1599</v>
      </c>
      <c r="I640" s="113"/>
      <c r="J640" s="6"/>
      <c r="K640" s="6"/>
      <c r="L640" s="6"/>
    </row>
    <row r="641" spans="1:12" x14ac:dyDescent="0.35">
      <c r="A641" s="6"/>
      <c r="B641" s="100" t="s">
        <v>841</v>
      </c>
      <c r="C641" s="101" t="s">
        <v>1603</v>
      </c>
      <c r="D641" s="101" t="s">
        <v>95</v>
      </c>
      <c r="E641" s="101" t="s">
        <v>119</v>
      </c>
      <c r="F641" s="102">
        <v>35930</v>
      </c>
      <c r="G641" s="101"/>
      <c r="H641" s="101" t="s">
        <v>1599</v>
      </c>
      <c r="I641" s="113"/>
      <c r="J641" s="6"/>
      <c r="K641" s="6"/>
      <c r="L641" s="6"/>
    </row>
    <row r="642" spans="1:12" x14ac:dyDescent="0.35">
      <c r="A642" s="6"/>
      <c r="B642" s="100" t="s">
        <v>901</v>
      </c>
      <c r="C642" s="101" t="s">
        <v>1605</v>
      </c>
      <c r="D642" s="101" t="s">
        <v>95</v>
      </c>
      <c r="E642" s="101" t="s">
        <v>902</v>
      </c>
      <c r="F642" s="102">
        <v>35930</v>
      </c>
      <c r="G642" s="101"/>
      <c r="H642" s="101" t="s">
        <v>1599</v>
      </c>
      <c r="I642" s="113"/>
      <c r="J642" s="6"/>
      <c r="K642" s="6"/>
      <c r="L642" s="6"/>
    </row>
    <row r="643" spans="1:12" x14ac:dyDescent="0.35">
      <c r="A643" s="6"/>
      <c r="B643" s="100" t="s">
        <v>956</v>
      </c>
      <c r="C643" s="101" t="s">
        <v>1603</v>
      </c>
      <c r="D643" s="101" t="s">
        <v>92</v>
      </c>
      <c r="E643" s="101" t="s">
        <v>957</v>
      </c>
      <c r="F643" s="102">
        <v>35930</v>
      </c>
      <c r="G643" s="101">
        <v>290</v>
      </c>
      <c r="H643" s="101">
        <v>0.1</v>
      </c>
      <c r="I643" s="113"/>
      <c r="J643" s="6"/>
      <c r="K643" s="6"/>
      <c r="L643" s="6"/>
    </row>
    <row r="644" spans="1:12" x14ac:dyDescent="0.35">
      <c r="A644" s="6"/>
      <c r="B644" s="100" t="s">
        <v>980</v>
      </c>
      <c r="C644" s="101" t="s">
        <v>1600</v>
      </c>
      <c r="D644" s="101" t="s">
        <v>92</v>
      </c>
      <c r="E644" s="101" t="s">
        <v>981</v>
      </c>
      <c r="F644" s="102">
        <v>35930</v>
      </c>
      <c r="G644" s="101">
        <v>160</v>
      </c>
      <c r="H644" s="101">
        <v>0.1</v>
      </c>
      <c r="I644" s="113"/>
      <c r="J644" s="6"/>
      <c r="K644" s="6"/>
      <c r="L644" s="6"/>
    </row>
    <row r="645" spans="1:12" x14ac:dyDescent="0.35">
      <c r="A645" s="6"/>
      <c r="B645" s="100" t="s">
        <v>1072</v>
      </c>
      <c r="C645" s="101" t="s">
        <v>1600</v>
      </c>
      <c r="D645" s="101" t="s">
        <v>92</v>
      </c>
      <c r="E645" s="101" t="s">
        <v>1073</v>
      </c>
      <c r="F645" s="102">
        <v>35930</v>
      </c>
      <c r="G645" s="101">
        <v>28</v>
      </c>
      <c r="H645" s="101">
        <v>0.1</v>
      </c>
      <c r="I645" s="113"/>
      <c r="J645" s="6"/>
      <c r="K645" s="6"/>
      <c r="L645" s="6"/>
    </row>
    <row r="646" spans="1:12" x14ac:dyDescent="0.35">
      <c r="A646" s="6"/>
      <c r="B646" s="100" t="s">
        <v>487</v>
      </c>
      <c r="C646" s="101" t="s">
        <v>1607</v>
      </c>
      <c r="D646" s="101" t="s">
        <v>92</v>
      </c>
      <c r="E646" s="101" t="s">
        <v>488</v>
      </c>
      <c r="F646" s="102">
        <v>35930</v>
      </c>
      <c r="G646" s="101"/>
      <c r="H646" s="101" t="s">
        <v>1599</v>
      </c>
      <c r="I646" s="113"/>
      <c r="J646" s="6"/>
      <c r="K646" s="6"/>
      <c r="L646" s="6"/>
    </row>
    <row r="647" spans="1:12" x14ac:dyDescent="0.35">
      <c r="A647" s="6"/>
      <c r="B647" s="100" t="s">
        <v>1202</v>
      </c>
      <c r="C647" s="101" t="s">
        <v>1600</v>
      </c>
      <c r="D647" s="101" t="s">
        <v>92</v>
      </c>
      <c r="E647" s="101" t="s">
        <v>1203</v>
      </c>
      <c r="F647" s="102">
        <v>35930</v>
      </c>
      <c r="G647" s="101"/>
      <c r="H647" s="101" t="s">
        <v>1599</v>
      </c>
      <c r="I647" s="113"/>
      <c r="J647" s="6"/>
      <c r="K647" s="6"/>
      <c r="L647" s="6"/>
    </row>
    <row r="648" spans="1:12" x14ac:dyDescent="0.35">
      <c r="A648" s="6"/>
      <c r="B648" s="100" t="s">
        <v>1275</v>
      </c>
      <c r="C648" s="101" t="s">
        <v>1600</v>
      </c>
      <c r="D648" s="101" t="s">
        <v>92</v>
      </c>
      <c r="E648" s="101" t="s">
        <v>1276</v>
      </c>
      <c r="F648" s="102">
        <v>35930</v>
      </c>
      <c r="G648" s="101"/>
      <c r="H648" s="101" t="s">
        <v>1599</v>
      </c>
      <c r="I648" s="113"/>
      <c r="J648" s="6"/>
      <c r="K648" s="6"/>
      <c r="L648" s="6"/>
    </row>
    <row r="649" spans="1:12" x14ac:dyDescent="0.35">
      <c r="A649" s="6"/>
      <c r="B649" s="100" t="s">
        <v>1222</v>
      </c>
      <c r="C649" s="101" t="s">
        <v>1603</v>
      </c>
      <c r="D649" s="101" t="s">
        <v>92</v>
      </c>
      <c r="E649" s="101" t="s">
        <v>1223</v>
      </c>
      <c r="F649" s="102">
        <v>35930</v>
      </c>
      <c r="G649" s="101"/>
      <c r="H649" s="101" t="s">
        <v>1599</v>
      </c>
      <c r="I649" s="113"/>
      <c r="J649" s="6"/>
      <c r="K649" s="6"/>
      <c r="L649" s="6"/>
    </row>
    <row r="650" spans="1:12" x14ac:dyDescent="0.35">
      <c r="A650" s="6"/>
      <c r="B650" s="100" t="s">
        <v>489</v>
      </c>
      <c r="C650" s="101" t="s">
        <v>1607</v>
      </c>
      <c r="D650" s="101" t="s">
        <v>92</v>
      </c>
      <c r="E650" s="101" t="s">
        <v>486</v>
      </c>
      <c r="F650" s="102">
        <v>35930</v>
      </c>
      <c r="G650" s="101"/>
      <c r="H650" s="101" t="s">
        <v>1599</v>
      </c>
      <c r="I650" s="113"/>
      <c r="J650" s="6"/>
      <c r="K650" s="6"/>
      <c r="L650" s="6"/>
    </row>
    <row r="651" spans="1:12" x14ac:dyDescent="0.35">
      <c r="A651" s="6"/>
      <c r="B651" s="100" t="s">
        <v>350</v>
      </c>
      <c r="C651" s="101" t="s">
        <v>1600</v>
      </c>
      <c r="D651" s="101" t="s">
        <v>92</v>
      </c>
      <c r="E651" s="101" t="s">
        <v>351</v>
      </c>
      <c r="F651" s="102">
        <v>35930</v>
      </c>
      <c r="G651" s="101">
        <v>1.9</v>
      </c>
      <c r="H651" s="101">
        <v>0.1</v>
      </c>
      <c r="I651" s="113"/>
      <c r="J651" s="6"/>
      <c r="K651" s="6"/>
      <c r="L651" s="6"/>
    </row>
    <row r="652" spans="1:12" x14ac:dyDescent="0.35">
      <c r="A652" s="6"/>
      <c r="B652" s="100" t="s">
        <v>373</v>
      </c>
      <c r="C652" s="101" t="s">
        <v>1600</v>
      </c>
      <c r="D652" s="101" t="s">
        <v>92</v>
      </c>
      <c r="E652" s="101" t="s">
        <v>119</v>
      </c>
      <c r="F652" s="102">
        <v>35930</v>
      </c>
      <c r="G652" s="101"/>
      <c r="H652" s="101" t="s">
        <v>1599</v>
      </c>
      <c r="I652" s="113"/>
      <c r="J652" s="6"/>
      <c r="K652" s="6"/>
      <c r="L652" s="6"/>
    </row>
    <row r="653" spans="1:12" x14ac:dyDescent="0.35">
      <c r="A653" s="6"/>
      <c r="B653" s="100" t="s">
        <v>70</v>
      </c>
      <c r="C653" s="101" t="s">
        <v>1601</v>
      </c>
      <c r="D653" s="101" t="s">
        <v>92</v>
      </c>
      <c r="E653" s="101" t="s">
        <v>66</v>
      </c>
      <c r="F653" s="102">
        <v>35930</v>
      </c>
      <c r="G653" s="101"/>
      <c r="H653" s="101" t="s">
        <v>1599</v>
      </c>
      <c r="I653" s="113"/>
      <c r="J653" s="6"/>
      <c r="K653" s="6"/>
      <c r="L653" s="6"/>
    </row>
    <row r="654" spans="1:12" x14ac:dyDescent="0.35">
      <c r="A654" s="6"/>
      <c r="B654" s="100" t="s">
        <v>1407</v>
      </c>
      <c r="C654" s="101" t="s">
        <v>1600</v>
      </c>
      <c r="D654" s="101" t="s">
        <v>92</v>
      </c>
      <c r="E654" s="101" t="s">
        <v>1408</v>
      </c>
      <c r="F654" s="102">
        <v>35930</v>
      </c>
      <c r="G654" s="101"/>
      <c r="H654" s="101" t="s">
        <v>1599</v>
      </c>
      <c r="I654" s="113"/>
      <c r="J654" s="6"/>
      <c r="K654" s="6"/>
      <c r="L654" s="6"/>
    </row>
    <row r="655" spans="1:12" x14ac:dyDescent="0.35">
      <c r="A655" s="6"/>
      <c r="B655" s="100" t="s">
        <v>1554</v>
      </c>
      <c r="C655" s="101" t="s">
        <v>1603</v>
      </c>
      <c r="D655" s="101" t="s">
        <v>92</v>
      </c>
      <c r="E655" s="101" t="s">
        <v>1553</v>
      </c>
      <c r="F655" s="102">
        <v>35930</v>
      </c>
      <c r="G655" s="101"/>
      <c r="H655" s="101" t="s">
        <v>1599</v>
      </c>
      <c r="I655" s="113"/>
      <c r="J655" s="6"/>
      <c r="K655" s="6"/>
      <c r="L655" s="6"/>
    </row>
    <row r="656" spans="1:12" x14ac:dyDescent="0.35">
      <c r="A656" s="6"/>
      <c r="B656" s="100" t="s">
        <v>750</v>
      </c>
      <c r="C656" s="101" t="s">
        <v>1603</v>
      </c>
      <c r="D656" s="101" t="s">
        <v>92</v>
      </c>
      <c r="E656" s="101" t="s">
        <v>751</v>
      </c>
      <c r="F656" s="102">
        <v>36105</v>
      </c>
      <c r="G656" s="101"/>
      <c r="H656" s="101" t="s">
        <v>1599</v>
      </c>
      <c r="I656" s="113"/>
      <c r="J656" s="6"/>
      <c r="K656" s="6"/>
      <c r="L656" s="6"/>
    </row>
    <row r="657" spans="1:12" x14ac:dyDescent="0.35">
      <c r="A657" s="6"/>
      <c r="B657" s="100" t="s">
        <v>765</v>
      </c>
      <c r="C657" s="101" t="s">
        <v>1603</v>
      </c>
      <c r="D657" s="101" t="s">
        <v>92</v>
      </c>
      <c r="E657" s="101" t="s">
        <v>766</v>
      </c>
      <c r="F657" s="102">
        <v>36105</v>
      </c>
      <c r="G657" s="101"/>
      <c r="H657" s="101" t="s">
        <v>1599</v>
      </c>
      <c r="I657" s="113"/>
      <c r="J657" s="6"/>
      <c r="K657" s="6"/>
      <c r="L657" s="6"/>
    </row>
    <row r="658" spans="1:12" x14ac:dyDescent="0.35">
      <c r="A658" s="6"/>
      <c r="B658" s="100" t="s">
        <v>956</v>
      </c>
      <c r="C658" s="101" t="s">
        <v>1600</v>
      </c>
      <c r="D658" s="101" t="s">
        <v>92</v>
      </c>
      <c r="E658" s="101" t="s">
        <v>957</v>
      </c>
      <c r="F658" s="102">
        <v>36105</v>
      </c>
      <c r="G658" s="101"/>
      <c r="H658" s="101" t="s">
        <v>1599</v>
      </c>
      <c r="I658" s="113"/>
      <c r="J658" s="6"/>
      <c r="K658" s="6"/>
      <c r="L658" s="6"/>
    </row>
    <row r="659" spans="1:12" x14ac:dyDescent="0.35">
      <c r="A659" s="6"/>
      <c r="B659" s="100" t="s">
        <v>1225</v>
      </c>
      <c r="C659" s="101" t="s">
        <v>1596</v>
      </c>
      <c r="D659" s="101" t="s">
        <v>92</v>
      </c>
      <c r="E659" s="101" t="s">
        <v>1226</v>
      </c>
      <c r="F659" s="102">
        <v>36105</v>
      </c>
      <c r="G659" s="101"/>
      <c r="H659" s="101" t="s">
        <v>1599</v>
      </c>
      <c r="I659" s="113"/>
      <c r="J659" s="6"/>
      <c r="K659" s="6"/>
      <c r="L659" s="6"/>
    </row>
    <row r="660" spans="1:12" x14ac:dyDescent="0.35">
      <c r="A660" s="6"/>
      <c r="B660" s="100" t="s">
        <v>1232</v>
      </c>
      <c r="C660" s="101" t="s">
        <v>1603</v>
      </c>
      <c r="D660" s="101" t="s">
        <v>92</v>
      </c>
      <c r="E660" s="101" t="s">
        <v>1728</v>
      </c>
      <c r="F660" s="102">
        <v>36105</v>
      </c>
      <c r="G660" s="101"/>
      <c r="H660" s="101" t="s">
        <v>1599</v>
      </c>
      <c r="I660" s="113"/>
      <c r="J660" s="6"/>
      <c r="K660" s="6"/>
      <c r="L660" s="6"/>
    </row>
    <row r="661" spans="1:12" x14ac:dyDescent="0.35">
      <c r="A661" s="6"/>
      <c r="B661" s="100" t="s">
        <v>1360</v>
      </c>
      <c r="C661" s="101" t="s">
        <v>1603</v>
      </c>
      <c r="D661" s="101" t="s">
        <v>92</v>
      </c>
      <c r="E661" s="101" t="s">
        <v>1361</v>
      </c>
      <c r="F661" s="102">
        <v>36105</v>
      </c>
      <c r="G661" s="101"/>
      <c r="H661" s="101" t="s">
        <v>1599</v>
      </c>
      <c r="I661" s="113"/>
      <c r="J661" s="6"/>
      <c r="K661" s="6"/>
      <c r="L661" s="6"/>
    </row>
    <row r="662" spans="1:12" x14ac:dyDescent="0.35">
      <c r="A662" s="6"/>
      <c r="B662" s="100" t="s">
        <v>1384</v>
      </c>
      <c r="C662" s="101" t="s">
        <v>1596</v>
      </c>
      <c r="D662" s="101" t="s">
        <v>92</v>
      </c>
      <c r="E662" s="101" t="s">
        <v>1385</v>
      </c>
      <c r="F662" s="102">
        <v>36105</v>
      </c>
      <c r="G662" s="101"/>
      <c r="H662" s="101" t="s">
        <v>1599</v>
      </c>
      <c r="I662" s="113"/>
      <c r="J662" s="6"/>
      <c r="K662" s="6"/>
      <c r="L662" s="6"/>
    </row>
    <row r="663" spans="1:12" x14ac:dyDescent="0.35">
      <c r="A663" s="6"/>
      <c r="B663" s="100" t="s">
        <v>145</v>
      </c>
      <c r="C663" s="101" t="s">
        <v>1597</v>
      </c>
      <c r="D663" s="101" t="s">
        <v>98</v>
      </c>
      <c r="E663" s="101" t="s">
        <v>146</v>
      </c>
      <c r="F663" s="102">
        <v>36189</v>
      </c>
      <c r="G663" s="101"/>
      <c r="H663" s="101" t="s">
        <v>1599</v>
      </c>
      <c r="I663" s="113"/>
      <c r="J663" s="6"/>
      <c r="K663" s="6"/>
      <c r="L663" s="6"/>
    </row>
    <row r="664" spans="1:12" x14ac:dyDescent="0.35">
      <c r="A664" s="6"/>
      <c r="B664" s="100" t="s">
        <v>154</v>
      </c>
      <c r="C664" s="101" t="s">
        <v>1597</v>
      </c>
      <c r="D664" s="101" t="s">
        <v>98</v>
      </c>
      <c r="E664" s="101" t="s">
        <v>155</v>
      </c>
      <c r="F664" s="102">
        <v>36189</v>
      </c>
      <c r="G664" s="101"/>
      <c r="H664" s="101" t="s">
        <v>1599</v>
      </c>
      <c r="I664" s="113"/>
      <c r="J664" s="6"/>
      <c r="K664" s="6"/>
      <c r="L664" s="6"/>
    </row>
    <row r="665" spans="1:12" x14ac:dyDescent="0.35">
      <c r="A665" s="6"/>
      <c r="B665" s="100" t="s">
        <v>202</v>
      </c>
      <c r="C665" s="101" t="s">
        <v>1603</v>
      </c>
      <c r="D665" s="101" t="s">
        <v>95</v>
      </c>
      <c r="E665" s="101" t="s">
        <v>203</v>
      </c>
      <c r="F665" s="102">
        <v>36189</v>
      </c>
      <c r="G665" s="101"/>
      <c r="H665" s="101" t="s">
        <v>1599</v>
      </c>
      <c r="I665" s="113"/>
      <c r="J665" s="6"/>
      <c r="K665" s="6"/>
      <c r="L665" s="6"/>
    </row>
    <row r="666" spans="1:12" x14ac:dyDescent="0.35">
      <c r="A666" s="6"/>
      <c r="B666" s="100" t="s">
        <v>299</v>
      </c>
      <c r="C666" s="101" t="s">
        <v>1603</v>
      </c>
      <c r="D666" s="101" t="s">
        <v>95</v>
      </c>
      <c r="E666" s="101" t="s">
        <v>300</v>
      </c>
      <c r="F666" s="102">
        <v>36189</v>
      </c>
      <c r="G666" s="101"/>
      <c r="H666" s="101" t="s">
        <v>1599</v>
      </c>
      <c r="I666" s="113"/>
      <c r="J666" s="6"/>
      <c r="K666" s="6"/>
      <c r="L666" s="6"/>
    </row>
    <row r="667" spans="1:12" x14ac:dyDescent="0.35">
      <c r="A667" s="6"/>
      <c r="B667" s="100" t="s">
        <v>399</v>
      </c>
      <c r="C667" s="101" t="s">
        <v>1608</v>
      </c>
      <c r="D667" s="101" t="s">
        <v>95</v>
      </c>
      <c r="E667" s="101" t="s">
        <v>400</v>
      </c>
      <c r="F667" s="102">
        <v>36189</v>
      </c>
      <c r="G667" s="101"/>
      <c r="H667" s="101" t="s">
        <v>1599</v>
      </c>
      <c r="I667" s="113"/>
      <c r="J667" s="6"/>
      <c r="K667" s="6"/>
      <c r="L667" s="6"/>
    </row>
    <row r="668" spans="1:12" x14ac:dyDescent="0.35">
      <c r="A668" s="6"/>
      <c r="B668" s="100" t="s">
        <v>471</v>
      </c>
      <c r="C668" s="101" t="s">
        <v>1603</v>
      </c>
      <c r="D668" s="101" t="s">
        <v>95</v>
      </c>
      <c r="E668" s="101" t="s">
        <v>1723</v>
      </c>
      <c r="F668" s="102">
        <v>36189</v>
      </c>
      <c r="G668" s="101"/>
      <c r="H668" s="101" t="s">
        <v>1599</v>
      </c>
      <c r="I668" s="113"/>
      <c r="J668" s="6"/>
      <c r="K668" s="6"/>
      <c r="L668" s="6"/>
    </row>
    <row r="669" spans="1:12" x14ac:dyDescent="0.35">
      <c r="A669" s="6"/>
      <c r="B669" s="100" t="s">
        <v>588</v>
      </c>
      <c r="C669" s="101" t="s">
        <v>1606</v>
      </c>
      <c r="D669" s="101" t="s">
        <v>95</v>
      </c>
      <c r="E669" s="101" t="s">
        <v>589</v>
      </c>
      <c r="F669" s="102">
        <v>36189</v>
      </c>
      <c r="G669" s="101"/>
      <c r="H669" s="101" t="s">
        <v>1599</v>
      </c>
      <c r="I669" s="113"/>
      <c r="J669" s="6"/>
      <c r="K669" s="6"/>
      <c r="L669" s="6"/>
    </row>
    <row r="670" spans="1:12" x14ac:dyDescent="0.35">
      <c r="A670" s="6"/>
      <c r="B670" s="100" t="s">
        <v>675</v>
      </c>
      <c r="C670" s="101" t="s">
        <v>1607</v>
      </c>
      <c r="D670" s="101" t="s">
        <v>95</v>
      </c>
      <c r="E670" s="101" t="s">
        <v>676</v>
      </c>
      <c r="F670" s="102">
        <v>36189</v>
      </c>
      <c r="G670" s="101"/>
      <c r="H670" s="101" t="s">
        <v>1599</v>
      </c>
      <c r="I670" s="113"/>
      <c r="J670" s="6"/>
      <c r="K670" s="6"/>
      <c r="L670" s="6"/>
    </row>
    <row r="671" spans="1:12" x14ac:dyDescent="0.35">
      <c r="A671" s="6"/>
      <c r="B671" s="100" t="s">
        <v>814</v>
      </c>
      <c r="C671" s="101" t="s">
        <v>1606</v>
      </c>
      <c r="D671" s="101" t="s">
        <v>95</v>
      </c>
      <c r="E671" s="101" t="s">
        <v>815</v>
      </c>
      <c r="F671" s="102">
        <v>36189</v>
      </c>
      <c r="G671" s="101"/>
      <c r="H671" s="101" t="s">
        <v>1599</v>
      </c>
      <c r="I671" s="113"/>
      <c r="J671" s="6"/>
      <c r="K671" s="6"/>
      <c r="L671" s="6"/>
    </row>
    <row r="672" spans="1:12" x14ac:dyDescent="0.35">
      <c r="A672" s="6"/>
      <c r="B672" s="100" t="s">
        <v>899</v>
      </c>
      <c r="C672" s="101" t="s">
        <v>1603</v>
      </c>
      <c r="D672" s="101" t="s">
        <v>95</v>
      </c>
      <c r="E672" s="101" t="s">
        <v>900</v>
      </c>
      <c r="F672" s="102">
        <v>36189</v>
      </c>
      <c r="G672" s="101"/>
      <c r="H672" s="101" t="s">
        <v>1599</v>
      </c>
      <c r="I672" s="113"/>
      <c r="J672" s="6"/>
      <c r="K672" s="6"/>
      <c r="L672" s="6"/>
    </row>
    <row r="673" spans="1:12" x14ac:dyDescent="0.35">
      <c r="A673" s="6"/>
      <c r="B673" s="100" t="s">
        <v>1100</v>
      </c>
      <c r="C673" s="101" t="s">
        <v>1607</v>
      </c>
      <c r="D673" s="101" t="s">
        <v>95</v>
      </c>
      <c r="E673" s="101" t="s">
        <v>1101</v>
      </c>
      <c r="F673" s="102">
        <v>36189</v>
      </c>
      <c r="G673" s="101"/>
      <c r="H673" s="101" t="s">
        <v>1599</v>
      </c>
      <c r="I673" s="113"/>
      <c r="J673" s="6"/>
      <c r="K673" s="6"/>
      <c r="L673" s="6"/>
    </row>
    <row r="674" spans="1:12" x14ac:dyDescent="0.35">
      <c r="A674" s="6"/>
      <c r="B674" s="100" t="s">
        <v>1349</v>
      </c>
      <c r="C674" s="101" t="s">
        <v>1603</v>
      </c>
      <c r="D674" s="101" t="s">
        <v>95</v>
      </c>
      <c r="E674" s="101" t="s">
        <v>1350</v>
      </c>
      <c r="F674" s="102">
        <v>36189</v>
      </c>
      <c r="G674" s="101"/>
      <c r="H674" s="101" t="s">
        <v>1599</v>
      </c>
      <c r="I674" s="113"/>
      <c r="J674" s="6"/>
      <c r="K674" s="6"/>
      <c r="L674" s="6"/>
    </row>
    <row r="675" spans="1:12" x14ac:dyDescent="0.35">
      <c r="A675" s="6"/>
      <c r="B675" s="100" t="s">
        <v>1407</v>
      </c>
      <c r="C675" s="101" t="s">
        <v>1596</v>
      </c>
      <c r="D675" s="101" t="s">
        <v>95</v>
      </c>
      <c r="E675" s="101" t="s">
        <v>1408</v>
      </c>
      <c r="F675" s="102">
        <v>36189</v>
      </c>
      <c r="G675" s="101"/>
      <c r="H675" s="101" t="s">
        <v>1599</v>
      </c>
      <c r="I675" s="113"/>
      <c r="J675" s="6"/>
      <c r="K675" s="6"/>
      <c r="L675" s="6"/>
    </row>
    <row r="676" spans="1:12" x14ac:dyDescent="0.35">
      <c r="A676" s="6"/>
      <c r="B676" s="100" t="s">
        <v>1410</v>
      </c>
      <c r="C676" s="101" t="s">
        <v>1606</v>
      </c>
      <c r="D676" s="101" t="s">
        <v>95</v>
      </c>
      <c r="E676" s="101" t="s">
        <v>1411</v>
      </c>
      <c r="F676" s="102">
        <v>36189</v>
      </c>
      <c r="G676" s="101"/>
      <c r="H676" s="101" t="s">
        <v>1599</v>
      </c>
      <c r="I676" s="113"/>
      <c r="J676" s="6"/>
      <c r="K676" s="6"/>
      <c r="L676" s="6"/>
    </row>
    <row r="677" spans="1:12" x14ac:dyDescent="0.35">
      <c r="A677" s="6"/>
      <c r="B677" s="100" t="s">
        <v>571</v>
      </c>
      <c r="C677" s="101" t="s">
        <v>1603</v>
      </c>
      <c r="D677" s="101" t="s">
        <v>572</v>
      </c>
      <c r="E677" s="101" t="s">
        <v>570</v>
      </c>
      <c r="F677" s="102">
        <v>36224</v>
      </c>
      <c r="G677" s="101"/>
      <c r="H677" s="101" t="s">
        <v>1599</v>
      </c>
      <c r="I677" s="113"/>
      <c r="J677" s="6"/>
      <c r="K677" s="6"/>
      <c r="L677" s="6"/>
    </row>
    <row r="678" spans="1:12" x14ac:dyDescent="0.35">
      <c r="A678" s="6"/>
      <c r="B678" s="100" t="s">
        <v>842</v>
      </c>
      <c r="C678" s="101" t="s">
        <v>1607</v>
      </c>
      <c r="D678" s="101" t="s">
        <v>92</v>
      </c>
      <c r="E678" s="101" t="s">
        <v>843</v>
      </c>
      <c r="F678" s="102">
        <v>36224</v>
      </c>
      <c r="G678" s="101" t="s">
        <v>844</v>
      </c>
      <c r="H678" s="101">
        <v>0.1</v>
      </c>
      <c r="I678" s="113"/>
      <c r="J678" s="6"/>
      <c r="K678" s="6"/>
      <c r="L678" s="6"/>
    </row>
    <row r="679" spans="1:12" x14ac:dyDescent="0.35">
      <c r="A679" s="6"/>
      <c r="B679" s="100" t="s">
        <v>448</v>
      </c>
      <c r="C679" s="101" t="s">
        <v>1603</v>
      </c>
      <c r="D679" s="101" t="s">
        <v>92</v>
      </c>
      <c r="E679" s="101" t="s">
        <v>449</v>
      </c>
      <c r="F679" s="102">
        <v>36238</v>
      </c>
      <c r="G679" s="101"/>
      <c r="H679" s="101" t="s">
        <v>1599</v>
      </c>
      <c r="I679" s="113"/>
      <c r="J679" s="6"/>
      <c r="K679" s="6"/>
      <c r="L679" s="6"/>
    </row>
    <row r="680" spans="1:12" x14ac:dyDescent="0.35">
      <c r="A680" s="6"/>
      <c r="B680" s="100" t="s">
        <v>904</v>
      </c>
      <c r="C680" s="101" t="s">
        <v>1603</v>
      </c>
      <c r="D680" s="101" t="s">
        <v>92</v>
      </c>
      <c r="E680" s="101" t="s">
        <v>905</v>
      </c>
      <c r="F680" s="102">
        <v>36238</v>
      </c>
      <c r="G680" s="101">
        <v>460</v>
      </c>
      <c r="H680" s="101">
        <v>0.1</v>
      </c>
      <c r="I680" s="113"/>
      <c r="J680" s="6"/>
      <c r="K680" s="6"/>
      <c r="L680" s="6"/>
    </row>
    <row r="681" spans="1:12" x14ac:dyDescent="0.35">
      <c r="A681" s="6"/>
      <c r="B681" s="100" t="s">
        <v>744</v>
      </c>
      <c r="C681" s="101" t="s">
        <v>1603</v>
      </c>
      <c r="D681" s="101" t="s">
        <v>92</v>
      </c>
      <c r="E681" s="101" t="s">
        <v>745</v>
      </c>
      <c r="F681" s="102">
        <v>36245</v>
      </c>
      <c r="G681" s="101"/>
      <c r="H681" s="101" t="s">
        <v>1599</v>
      </c>
      <c r="I681" s="113"/>
      <c r="J681" s="6"/>
      <c r="K681" s="6"/>
      <c r="L681" s="6"/>
    </row>
    <row r="682" spans="1:12" x14ac:dyDescent="0.35">
      <c r="A682" s="6"/>
      <c r="B682" s="100" t="s">
        <v>160</v>
      </c>
      <c r="C682" s="101" t="s">
        <v>1603</v>
      </c>
      <c r="D682" s="101" t="s">
        <v>92</v>
      </c>
      <c r="E682" s="101" t="s">
        <v>161</v>
      </c>
      <c r="F682" s="102">
        <v>36249</v>
      </c>
      <c r="G682" s="101"/>
      <c r="H682" s="101" t="s">
        <v>1599</v>
      </c>
      <c r="I682" s="113"/>
      <c r="J682" s="6"/>
      <c r="K682" s="6"/>
      <c r="L682" s="6"/>
    </row>
    <row r="683" spans="1:12" ht="22.5" customHeight="1" x14ac:dyDescent="0.35">
      <c r="A683" s="6"/>
      <c r="B683" s="100" t="s">
        <v>669</v>
      </c>
      <c r="C683" s="101" t="s">
        <v>1603</v>
      </c>
      <c r="D683" s="101" t="s">
        <v>92</v>
      </c>
      <c r="E683" s="101" t="s">
        <v>670</v>
      </c>
      <c r="F683" s="102">
        <v>36249</v>
      </c>
      <c r="G683" s="103" t="s">
        <v>1644</v>
      </c>
      <c r="H683" s="101">
        <v>0.1</v>
      </c>
      <c r="I683" s="113"/>
      <c r="J683" s="6"/>
      <c r="K683" s="6"/>
      <c r="L683" s="6"/>
    </row>
    <row r="684" spans="1:12" x14ac:dyDescent="0.35">
      <c r="A684" s="6"/>
      <c r="B684" s="100" t="s">
        <v>1027</v>
      </c>
      <c r="C684" s="101" t="s">
        <v>1603</v>
      </c>
      <c r="D684" s="101" t="s">
        <v>92</v>
      </c>
      <c r="E684" s="101" t="s">
        <v>1028</v>
      </c>
      <c r="F684" s="102">
        <v>36249</v>
      </c>
      <c r="G684" s="101"/>
      <c r="H684" s="101" t="s">
        <v>1599</v>
      </c>
      <c r="I684" s="113"/>
      <c r="J684" s="6"/>
      <c r="K684" s="6"/>
      <c r="L684" s="6"/>
    </row>
    <row r="685" spans="1:12" x14ac:dyDescent="0.35">
      <c r="A685" s="6"/>
      <c r="B685" s="100" t="s">
        <v>1066</v>
      </c>
      <c r="C685" s="101" t="s">
        <v>1603</v>
      </c>
      <c r="D685" s="101" t="s">
        <v>92</v>
      </c>
      <c r="E685" s="101" t="s">
        <v>1067</v>
      </c>
      <c r="F685" s="102">
        <v>36249</v>
      </c>
      <c r="G685" s="101"/>
      <c r="H685" s="101" t="s">
        <v>1599</v>
      </c>
      <c r="I685" s="113"/>
      <c r="J685" s="6"/>
      <c r="K685" s="6"/>
      <c r="L685" s="6"/>
    </row>
    <row r="686" spans="1:12" x14ac:dyDescent="0.35">
      <c r="A686" s="6"/>
      <c r="B686" s="100" t="s">
        <v>1107</v>
      </c>
      <c r="C686" s="101" t="s">
        <v>1603</v>
      </c>
      <c r="D686" s="101" t="s">
        <v>92</v>
      </c>
      <c r="E686" s="101" t="s">
        <v>1106</v>
      </c>
      <c r="F686" s="102">
        <v>36249</v>
      </c>
      <c r="G686" s="101"/>
      <c r="H686" s="101" t="s">
        <v>1599</v>
      </c>
      <c r="I686" s="113"/>
      <c r="J686" s="6"/>
      <c r="K686" s="6"/>
      <c r="L686" s="6"/>
    </row>
    <row r="687" spans="1:12" x14ac:dyDescent="0.35">
      <c r="A687" s="6"/>
      <c r="B687" s="100" t="s">
        <v>1308</v>
      </c>
      <c r="C687" s="101" t="s">
        <v>1603</v>
      </c>
      <c r="D687" s="101" t="s">
        <v>92</v>
      </c>
      <c r="E687" s="101" t="s">
        <v>1309</v>
      </c>
      <c r="F687" s="102">
        <v>36249</v>
      </c>
      <c r="G687" s="101">
        <v>720</v>
      </c>
      <c r="H687" s="101">
        <v>0.1</v>
      </c>
      <c r="I687" s="113"/>
      <c r="J687" s="6"/>
      <c r="K687" s="6"/>
      <c r="L687" s="6"/>
    </row>
    <row r="688" spans="1:12" ht="21.75" customHeight="1" x14ac:dyDescent="0.35">
      <c r="A688" s="6"/>
      <c r="B688" s="100" t="s">
        <v>1382</v>
      </c>
      <c r="C688" s="101" t="s">
        <v>1603</v>
      </c>
      <c r="D688" s="101" t="s">
        <v>92</v>
      </c>
      <c r="E688" s="101" t="s">
        <v>1383</v>
      </c>
      <c r="F688" s="102">
        <v>36249</v>
      </c>
      <c r="G688" s="103" t="s">
        <v>1684</v>
      </c>
      <c r="H688" s="101">
        <v>0.1</v>
      </c>
      <c r="I688" s="113"/>
      <c r="J688" s="6"/>
      <c r="K688" s="6"/>
      <c r="L688" s="6"/>
    </row>
    <row r="689" spans="1:12" x14ac:dyDescent="0.35">
      <c r="A689" s="6"/>
      <c r="B689" s="100" t="s">
        <v>1493</v>
      </c>
      <c r="C689" s="101" t="s">
        <v>1607</v>
      </c>
      <c r="D689" s="101" t="s">
        <v>92</v>
      </c>
      <c r="E689" s="101" t="s">
        <v>1494</v>
      </c>
      <c r="F689" s="102">
        <v>36249</v>
      </c>
      <c r="G689" s="101"/>
      <c r="H689" s="101" t="s">
        <v>1599</v>
      </c>
      <c r="I689" s="113"/>
      <c r="J689" s="6"/>
      <c r="K689" s="6"/>
      <c r="L689" s="6"/>
    </row>
    <row r="690" spans="1:12" x14ac:dyDescent="0.35">
      <c r="A690" s="6"/>
      <c r="B690" s="100" t="s">
        <v>1062</v>
      </c>
      <c r="C690" s="101" t="s">
        <v>1607</v>
      </c>
      <c r="D690" s="101" t="s">
        <v>92</v>
      </c>
      <c r="E690" s="101" t="s">
        <v>1063</v>
      </c>
      <c r="F690" s="102">
        <v>36266</v>
      </c>
      <c r="G690" s="101"/>
      <c r="H690" s="101" t="s">
        <v>1599</v>
      </c>
      <c r="I690" s="113"/>
      <c r="J690" s="6"/>
      <c r="K690" s="6"/>
      <c r="L690" s="6"/>
    </row>
    <row r="691" spans="1:12" x14ac:dyDescent="0.35">
      <c r="A691" s="6"/>
      <c r="B691" s="100" t="s">
        <v>1709</v>
      </c>
      <c r="C691" s="101" t="s">
        <v>1603</v>
      </c>
      <c r="D691" s="101" t="s">
        <v>92</v>
      </c>
      <c r="E691" s="101" t="s">
        <v>1645</v>
      </c>
      <c r="F691" s="102">
        <v>36277</v>
      </c>
      <c r="G691" s="101"/>
      <c r="H691" s="101" t="s">
        <v>1599</v>
      </c>
      <c r="I691" s="113"/>
      <c r="J691" s="6"/>
      <c r="K691" s="6"/>
      <c r="L691" s="6"/>
    </row>
    <row r="692" spans="1:12" x14ac:dyDescent="0.35">
      <c r="A692" s="6"/>
      <c r="B692" s="100" t="s">
        <v>559</v>
      </c>
      <c r="C692" s="101" t="s">
        <v>1603</v>
      </c>
      <c r="D692" s="101" t="s">
        <v>92</v>
      </c>
      <c r="E692" s="101" t="s">
        <v>560</v>
      </c>
      <c r="F692" s="102">
        <v>36277</v>
      </c>
      <c r="G692" s="101"/>
      <c r="H692" s="101" t="s">
        <v>1599</v>
      </c>
      <c r="I692" s="113"/>
      <c r="J692" s="6"/>
      <c r="K692" s="6"/>
      <c r="L692" s="6"/>
    </row>
    <row r="693" spans="1:12" ht="21.75" customHeight="1" x14ac:dyDescent="0.35">
      <c r="A693" s="6"/>
      <c r="B693" s="100" t="s">
        <v>1652</v>
      </c>
      <c r="C693" s="101" t="s">
        <v>1603</v>
      </c>
      <c r="D693" s="101" t="s">
        <v>92</v>
      </c>
      <c r="E693" s="101" t="s">
        <v>715</v>
      </c>
      <c r="F693" s="102">
        <v>36277</v>
      </c>
      <c r="G693" s="103" t="s">
        <v>1653</v>
      </c>
      <c r="H693" s="101">
        <v>0.1</v>
      </c>
      <c r="I693" s="113"/>
      <c r="J693" s="6"/>
      <c r="K693" s="6"/>
      <c r="L693" s="6"/>
    </row>
    <row r="694" spans="1:12" x14ac:dyDescent="0.35">
      <c r="A694" s="6"/>
      <c r="B694" s="100" t="s">
        <v>257</v>
      </c>
      <c r="C694" s="101" t="s">
        <v>1603</v>
      </c>
      <c r="D694" s="101" t="s">
        <v>92</v>
      </c>
      <c r="E694" s="101" t="s">
        <v>258</v>
      </c>
      <c r="F694" s="102">
        <v>36298</v>
      </c>
      <c r="G694" s="101"/>
      <c r="H694" s="101" t="s">
        <v>1599</v>
      </c>
      <c r="I694" s="113"/>
      <c r="J694" s="6"/>
      <c r="K694" s="6"/>
      <c r="L694" s="6"/>
    </row>
    <row r="695" spans="1:12" x14ac:dyDescent="0.35">
      <c r="A695" s="6"/>
      <c r="B695" s="100" t="s">
        <v>276</v>
      </c>
      <c r="C695" s="101" t="s">
        <v>1603</v>
      </c>
      <c r="D695" s="101" t="s">
        <v>92</v>
      </c>
      <c r="E695" s="101" t="s">
        <v>277</v>
      </c>
      <c r="F695" s="102">
        <v>36298</v>
      </c>
      <c r="G695" s="101"/>
      <c r="H695" s="101" t="s">
        <v>1599</v>
      </c>
      <c r="I695" s="113"/>
      <c r="J695" s="6"/>
      <c r="K695" s="6"/>
      <c r="L695" s="6"/>
    </row>
    <row r="696" spans="1:12" x14ac:dyDescent="0.35">
      <c r="A696" s="6"/>
      <c r="B696" s="100" t="s">
        <v>1421</v>
      </c>
      <c r="C696" s="101" t="s">
        <v>1603</v>
      </c>
      <c r="D696" s="101" t="s">
        <v>92</v>
      </c>
      <c r="E696" s="101" t="s">
        <v>1422</v>
      </c>
      <c r="F696" s="102">
        <v>36298</v>
      </c>
      <c r="G696" s="101"/>
      <c r="H696" s="101" t="s">
        <v>1599</v>
      </c>
      <c r="I696" s="113"/>
      <c r="J696" s="6"/>
      <c r="K696" s="6"/>
      <c r="L696" s="6"/>
    </row>
    <row r="697" spans="1:12" x14ac:dyDescent="0.35">
      <c r="A697" s="6"/>
      <c r="B697" s="100" t="s">
        <v>1464</v>
      </c>
      <c r="C697" s="101" t="s">
        <v>1596</v>
      </c>
      <c r="D697" s="101" t="s">
        <v>92</v>
      </c>
      <c r="E697" s="101" t="s">
        <v>1465</v>
      </c>
      <c r="F697" s="102">
        <v>36298</v>
      </c>
      <c r="G697" s="101" t="s">
        <v>1466</v>
      </c>
      <c r="H697" s="101">
        <v>0.1</v>
      </c>
      <c r="I697" s="113"/>
      <c r="J697" s="6"/>
      <c r="K697" s="6"/>
      <c r="L697" s="6"/>
    </row>
    <row r="698" spans="1:12" x14ac:dyDescent="0.35">
      <c r="A698" s="6"/>
      <c r="B698" s="100" t="s">
        <v>1330</v>
      </c>
      <c r="C698" s="101" t="s">
        <v>1603</v>
      </c>
      <c r="D698" s="101" t="s">
        <v>92</v>
      </c>
      <c r="E698" s="101" t="s">
        <v>1331</v>
      </c>
      <c r="F698" s="102">
        <v>36326</v>
      </c>
      <c r="G698" s="101"/>
      <c r="H698" s="101" t="s">
        <v>1599</v>
      </c>
      <c r="I698" s="113"/>
      <c r="J698" s="6"/>
      <c r="K698" s="6"/>
      <c r="L698" s="6"/>
    </row>
    <row r="699" spans="1:12" x14ac:dyDescent="0.35">
      <c r="A699" s="6"/>
      <c r="B699" s="100" t="s">
        <v>1707</v>
      </c>
      <c r="C699" s="101" t="s">
        <v>1607</v>
      </c>
      <c r="D699" s="101" t="s">
        <v>92</v>
      </c>
      <c r="E699" s="101" t="s">
        <v>1580</v>
      </c>
      <c r="F699" s="102">
        <v>36329</v>
      </c>
      <c r="G699" s="101">
        <v>910</v>
      </c>
      <c r="H699" s="101">
        <v>0.1</v>
      </c>
      <c r="I699" s="113"/>
      <c r="J699" s="6"/>
      <c r="K699" s="6"/>
      <c r="L699" s="6"/>
    </row>
    <row r="700" spans="1:12" x14ac:dyDescent="0.35">
      <c r="A700" s="6"/>
      <c r="B700" s="100" t="s">
        <v>1512</v>
      </c>
      <c r="C700" s="101" t="s">
        <v>1603</v>
      </c>
      <c r="D700" s="101" t="s">
        <v>92</v>
      </c>
      <c r="E700" s="101" t="s">
        <v>1513</v>
      </c>
      <c r="F700" s="102">
        <v>36329</v>
      </c>
      <c r="G700" s="101"/>
      <c r="H700" s="101" t="s">
        <v>1599</v>
      </c>
      <c r="I700" s="113"/>
      <c r="J700" s="6"/>
      <c r="K700" s="6"/>
      <c r="L700" s="6"/>
    </row>
    <row r="701" spans="1:12" x14ac:dyDescent="0.35">
      <c r="A701" s="6"/>
      <c r="B701" s="100" t="s">
        <v>71</v>
      </c>
      <c r="C701" s="101" t="s">
        <v>1596</v>
      </c>
      <c r="D701" s="101" t="s">
        <v>92</v>
      </c>
      <c r="E701" s="101" t="s">
        <v>8</v>
      </c>
      <c r="F701" s="102">
        <v>36392</v>
      </c>
      <c r="G701" s="101"/>
      <c r="H701" s="101" t="s">
        <v>1599</v>
      </c>
      <c r="I701" s="113"/>
      <c r="J701" s="6"/>
      <c r="K701" s="6"/>
      <c r="L701" s="6"/>
    </row>
    <row r="702" spans="1:12" x14ac:dyDescent="0.35">
      <c r="A702" s="6"/>
      <c r="B702" s="100" t="s">
        <v>649</v>
      </c>
      <c r="C702" s="101" t="s">
        <v>1596</v>
      </c>
      <c r="D702" s="101" t="s">
        <v>92</v>
      </c>
      <c r="E702" s="101" t="s">
        <v>650</v>
      </c>
      <c r="F702" s="102">
        <v>36392</v>
      </c>
      <c r="G702" s="101"/>
      <c r="H702" s="101" t="s">
        <v>1599</v>
      </c>
      <c r="I702" s="113"/>
      <c r="J702" s="6"/>
      <c r="K702" s="6"/>
      <c r="L702" s="6"/>
    </row>
    <row r="703" spans="1:12" x14ac:dyDescent="0.35">
      <c r="A703" s="6"/>
      <c r="B703" s="100" t="s">
        <v>1609</v>
      </c>
      <c r="C703" s="101" t="s">
        <v>1602</v>
      </c>
      <c r="D703" s="101" t="s">
        <v>95</v>
      </c>
      <c r="E703" s="101" t="s">
        <v>103</v>
      </c>
      <c r="F703" s="102">
        <v>36392</v>
      </c>
      <c r="G703" s="101"/>
      <c r="H703" s="101" t="s">
        <v>1599</v>
      </c>
      <c r="I703" s="113"/>
      <c r="J703" s="6"/>
      <c r="K703" s="6"/>
      <c r="L703" s="6"/>
    </row>
    <row r="704" spans="1:12" x14ac:dyDescent="0.35">
      <c r="A704" s="6"/>
      <c r="B704" s="100" t="s">
        <v>130</v>
      </c>
      <c r="C704" s="101" t="s">
        <v>1607</v>
      </c>
      <c r="D704" s="101" t="s">
        <v>95</v>
      </c>
      <c r="E704" s="101" t="s">
        <v>131</v>
      </c>
      <c r="F704" s="102">
        <v>36392</v>
      </c>
      <c r="G704" s="101"/>
      <c r="H704" s="101" t="s">
        <v>1599</v>
      </c>
      <c r="I704" s="113"/>
      <c r="J704" s="6"/>
      <c r="K704" s="6"/>
      <c r="L704" s="6"/>
    </row>
    <row r="705" spans="1:12" x14ac:dyDescent="0.35">
      <c r="A705" s="6"/>
      <c r="B705" s="100" t="s">
        <v>651</v>
      </c>
      <c r="C705" s="101" t="s">
        <v>1596</v>
      </c>
      <c r="D705" s="101" t="s">
        <v>92</v>
      </c>
      <c r="E705" s="101" t="s">
        <v>119</v>
      </c>
      <c r="F705" s="102">
        <v>36392</v>
      </c>
      <c r="G705" s="101"/>
      <c r="H705" s="101" t="s">
        <v>1599</v>
      </c>
      <c r="I705" s="113"/>
      <c r="J705" s="6"/>
      <c r="K705" s="6"/>
      <c r="L705" s="6"/>
    </row>
    <row r="706" spans="1:12" x14ac:dyDescent="0.35">
      <c r="A706" s="6"/>
      <c r="B706" s="100" t="s">
        <v>737</v>
      </c>
      <c r="C706" s="101" t="s">
        <v>1718</v>
      </c>
      <c r="D706" s="101" t="s">
        <v>95</v>
      </c>
      <c r="E706" s="101" t="s">
        <v>738</v>
      </c>
      <c r="F706" s="102">
        <v>36392</v>
      </c>
      <c r="G706" s="101"/>
      <c r="H706" s="101" t="s">
        <v>1599</v>
      </c>
      <c r="I706" s="113"/>
      <c r="J706" s="6"/>
      <c r="K706" s="6"/>
      <c r="L706" s="6"/>
    </row>
    <row r="707" spans="1:12" x14ac:dyDescent="0.35">
      <c r="A707" s="6"/>
      <c r="B707" s="100" t="s">
        <v>759</v>
      </c>
      <c r="C707" s="101" t="s">
        <v>1606</v>
      </c>
      <c r="D707" s="101" t="s">
        <v>95</v>
      </c>
      <c r="E707" s="101" t="s">
        <v>760</v>
      </c>
      <c r="F707" s="102">
        <v>36392</v>
      </c>
      <c r="G707" s="101"/>
      <c r="H707" s="101" t="s">
        <v>1599</v>
      </c>
      <c r="I707" s="113"/>
      <c r="J707" s="6"/>
      <c r="K707" s="6"/>
      <c r="L707" s="6"/>
    </row>
    <row r="708" spans="1:12" x14ac:dyDescent="0.35">
      <c r="A708" s="6"/>
      <c r="B708" s="100" t="s">
        <v>790</v>
      </c>
      <c r="C708" s="101" t="s">
        <v>1596</v>
      </c>
      <c r="D708" s="101" t="s">
        <v>95</v>
      </c>
      <c r="E708" s="101" t="s">
        <v>791</v>
      </c>
      <c r="F708" s="102">
        <v>36392</v>
      </c>
      <c r="G708" s="101"/>
      <c r="H708" s="101" t="s">
        <v>1599</v>
      </c>
      <c r="I708" s="113"/>
      <c r="J708" s="6"/>
      <c r="K708" s="6"/>
      <c r="L708" s="6"/>
    </row>
    <row r="709" spans="1:12" x14ac:dyDescent="0.35">
      <c r="A709" s="6"/>
      <c r="B709" s="100" t="s">
        <v>812</v>
      </c>
      <c r="C709" s="101" t="s">
        <v>1603</v>
      </c>
      <c r="D709" s="101" t="s">
        <v>95</v>
      </c>
      <c r="E709" s="101" t="s">
        <v>813</v>
      </c>
      <c r="F709" s="102">
        <v>36392</v>
      </c>
      <c r="G709" s="101"/>
      <c r="H709" s="101" t="s">
        <v>1599</v>
      </c>
      <c r="I709" s="113"/>
      <c r="J709" s="6"/>
      <c r="K709" s="6"/>
      <c r="L709" s="6"/>
    </row>
    <row r="710" spans="1:12" x14ac:dyDescent="0.35">
      <c r="A710" s="6"/>
      <c r="B710" s="100" t="s">
        <v>820</v>
      </c>
      <c r="C710" s="101" t="s">
        <v>1598</v>
      </c>
      <c r="D710" s="101" t="s">
        <v>92</v>
      </c>
      <c r="E710" s="101" t="s">
        <v>821</v>
      </c>
      <c r="F710" s="102">
        <v>36392</v>
      </c>
      <c r="G710" s="101"/>
      <c r="H710" s="101" t="s">
        <v>1599</v>
      </c>
      <c r="I710" s="113"/>
      <c r="J710" s="6"/>
      <c r="K710" s="6"/>
      <c r="L710" s="6"/>
    </row>
    <row r="711" spans="1:12" x14ac:dyDescent="0.35">
      <c r="A711" s="6"/>
      <c r="B711" s="100" t="s">
        <v>855</v>
      </c>
      <c r="C711" s="101" t="s">
        <v>1607</v>
      </c>
      <c r="D711" s="101" t="s">
        <v>95</v>
      </c>
      <c r="E711" s="101" t="s">
        <v>856</v>
      </c>
      <c r="F711" s="102">
        <v>36392</v>
      </c>
      <c r="G711" s="101"/>
      <c r="H711" s="101" t="s">
        <v>1599</v>
      </c>
      <c r="I711" s="113"/>
      <c r="J711" s="6"/>
      <c r="K711" s="6"/>
      <c r="L711" s="6"/>
    </row>
    <row r="712" spans="1:12" x14ac:dyDescent="0.35">
      <c r="A712" s="6"/>
      <c r="B712" s="100" t="s">
        <v>926</v>
      </c>
      <c r="C712" s="101" t="s">
        <v>1603</v>
      </c>
      <c r="D712" s="101" t="s">
        <v>95</v>
      </c>
      <c r="E712" s="101" t="s">
        <v>927</v>
      </c>
      <c r="F712" s="102">
        <v>36392</v>
      </c>
      <c r="G712" s="101"/>
      <c r="H712" s="101" t="s">
        <v>1599</v>
      </c>
      <c r="I712" s="113"/>
      <c r="J712" s="6"/>
      <c r="K712" s="6"/>
      <c r="L712" s="6"/>
    </row>
    <row r="713" spans="1:12" x14ac:dyDescent="0.35">
      <c r="A713" s="6"/>
      <c r="B713" s="100" t="s">
        <v>1232</v>
      </c>
      <c r="C713" s="101" t="s">
        <v>1600</v>
      </c>
      <c r="D713" s="101" t="s">
        <v>92</v>
      </c>
      <c r="E713" s="101" t="s">
        <v>1728</v>
      </c>
      <c r="F713" s="102">
        <v>36392</v>
      </c>
      <c r="G713" s="101"/>
      <c r="H713" s="101" t="s">
        <v>1599</v>
      </c>
      <c r="I713" s="113"/>
      <c r="J713" s="6"/>
      <c r="K713" s="6"/>
      <c r="L713" s="6"/>
    </row>
    <row r="714" spans="1:12" x14ac:dyDescent="0.35">
      <c r="A714" s="6"/>
      <c r="B714" s="100" t="s">
        <v>1286</v>
      </c>
      <c r="C714" s="101" t="s">
        <v>1606</v>
      </c>
      <c r="D714" s="101" t="s">
        <v>95</v>
      </c>
      <c r="E714" s="101" t="s">
        <v>1287</v>
      </c>
      <c r="F714" s="102">
        <v>36392</v>
      </c>
      <c r="G714" s="101"/>
      <c r="H714" s="101" t="s">
        <v>1599</v>
      </c>
      <c r="I714" s="113"/>
      <c r="J714" s="6"/>
      <c r="K714" s="6"/>
      <c r="L714" s="6"/>
    </row>
    <row r="715" spans="1:12" x14ac:dyDescent="0.35">
      <c r="A715" s="6"/>
      <c r="B715" s="100" t="s">
        <v>1312</v>
      </c>
      <c r="C715" s="101" t="s">
        <v>1603</v>
      </c>
      <c r="D715" s="101" t="s">
        <v>95</v>
      </c>
      <c r="E715" s="101" t="s">
        <v>1313</v>
      </c>
      <c r="F715" s="102">
        <v>36392</v>
      </c>
      <c r="G715" s="101"/>
      <c r="H715" s="101" t="s">
        <v>1599</v>
      </c>
      <c r="I715" s="113"/>
      <c r="J715" s="6"/>
      <c r="K715" s="6"/>
      <c r="L715" s="6"/>
    </row>
    <row r="716" spans="1:12" x14ac:dyDescent="0.35">
      <c r="A716" s="6"/>
      <c r="B716" s="100" t="s">
        <v>1314</v>
      </c>
      <c r="C716" s="101" t="s">
        <v>1600</v>
      </c>
      <c r="D716" s="101" t="s">
        <v>92</v>
      </c>
      <c r="E716" s="101" t="s">
        <v>1315</v>
      </c>
      <c r="F716" s="102">
        <v>36392</v>
      </c>
      <c r="G716" s="101"/>
      <c r="H716" s="101" t="s">
        <v>1599</v>
      </c>
      <c r="I716" s="113"/>
      <c r="J716" s="6"/>
      <c r="K716" s="6"/>
      <c r="L716" s="6"/>
    </row>
    <row r="717" spans="1:12" x14ac:dyDescent="0.35">
      <c r="A717" s="6"/>
      <c r="B717" s="100" t="s">
        <v>1376</v>
      </c>
      <c r="C717" s="101" t="s">
        <v>1603</v>
      </c>
      <c r="D717" s="101" t="s">
        <v>95</v>
      </c>
      <c r="E717" s="101" t="s">
        <v>119</v>
      </c>
      <c r="F717" s="102">
        <v>36392</v>
      </c>
      <c r="G717" s="101"/>
      <c r="H717" s="101" t="s">
        <v>1599</v>
      </c>
      <c r="I717" s="113"/>
      <c r="J717" s="6"/>
      <c r="K717" s="6"/>
      <c r="L717" s="6"/>
    </row>
    <row r="718" spans="1:12" x14ac:dyDescent="0.35">
      <c r="A718" s="6"/>
      <c r="B718" s="100" t="s">
        <v>1397</v>
      </c>
      <c r="C718" s="101" t="s">
        <v>1607</v>
      </c>
      <c r="D718" s="101" t="s">
        <v>95</v>
      </c>
      <c r="E718" s="101" t="s">
        <v>1398</v>
      </c>
      <c r="F718" s="102">
        <v>36392</v>
      </c>
      <c r="G718" s="101"/>
      <c r="H718" s="101" t="s">
        <v>1599</v>
      </c>
      <c r="I718" s="113"/>
      <c r="J718" s="6"/>
      <c r="K718" s="6"/>
      <c r="L718" s="6"/>
    </row>
    <row r="719" spans="1:12" x14ac:dyDescent="0.35">
      <c r="A719" s="6"/>
      <c r="B719" s="100" t="s">
        <v>1460</v>
      </c>
      <c r="C719" s="101" t="s">
        <v>1600</v>
      </c>
      <c r="D719" s="101" t="s">
        <v>92</v>
      </c>
      <c r="E719" s="101" t="s">
        <v>1461</v>
      </c>
      <c r="F719" s="102">
        <v>36392</v>
      </c>
      <c r="G719" s="101"/>
      <c r="H719" s="101" t="s">
        <v>1599</v>
      </c>
      <c r="I719" s="113"/>
      <c r="J719" s="6"/>
      <c r="K719" s="6"/>
      <c r="L719" s="6"/>
    </row>
    <row r="720" spans="1:12" x14ac:dyDescent="0.35">
      <c r="A720" s="6"/>
      <c r="B720" s="100" t="s">
        <v>1715</v>
      </c>
      <c r="C720" s="101" t="s">
        <v>1600</v>
      </c>
      <c r="D720" s="101" t="s">
        <v>98</v>
      </c>
      <c r="E720" s="101" t="s">
        <v>1553</v>
      </c>
      <c r="F720" s="102">
        <v>36392</v>
      </c>
      <c r="G720" s="101"/>
      <c r="H720" s="101" t="s">
        <v>1599</v>
      </c>
      <c r="I720" s="113"/>
      <c r="J720" s="6"/>
      <c r="K720" s="6"/>
      <c r="L720" s="6"/>
    </row>
    <row r="721" spans="1:12" x14ac:dyDescent="0.35">
      <c r="A721" s="6"/>
      <c r="B721" s="100" t="s">
        <v>362</v>
      </c>
      <c r="C721" s="101" t="s">
        <v>1597</v>
      </c>
      <c r="D721" s="101" t="s">
        <v>98</v>
      </c>
      <c r="E721" s="101" t="s">
        <v>363</v>
      </c>
      <c r="F721" s="102">
        <v>36462</v>
      </c>
      <c r="G721" s="101"/>
      <c r="H721" s="101" t="s">
        <v>1599</v>
      </c>
      <c r="I721" s="113"/>
      <c r="J721" s="6"/>
      <c r="K721" s="6"/>
      <c r="L721" s="6"/>
    </row>
    <row r="722" spans="1:12" x14ac:dyDescent="0.35">
      <c r="A722" s="6"/>
      <c r="B722" s="100" t="s">
        <v>1623</v>
      </c>
      <c r="C722" s="101" t="s">
        <v>1600</v>
      </c>
      <c r="D722" s="101" t="s">
        <v>98</v>
      </c>
      <c r="E722" s="101" t="s">
        <v>119</v>
      </c>
      <c r="F722" s="102">
        <v>36462</v>
      </c>
      <c r="G722" s="101"/>
      <c r="H722" s="101" t="s">
        <v>1599</v>
      </c>
      <c r="I722" s="113"/>
      <c r="J722" s="6"/>
      <c r="K722" s="6"/>
      <c r="L722" s="6"/>
    </row>
    <row r="723" spans="1:12" x14ac:dyDescent="0.35">
      <c r="A723" s="6"/>
      <c r="B723" s="100" t="s">
        <v>698</v>
      </c>
      <c r="C723" s="101" t="s">
        <v>1597</v>
      </c>
      <c r="D723" s="101" t="s">
        <v>98</v>
      </c>
      <c r="E723" s="101" t="s">
        <v>699</v>
      </c>
      <c r="F723" s="102">
        <v>36462</v>
      </c>
      <c r="G723" s="101"/>
      <c r="H723" s="101" t="s">
        <v>1599</v>
      </c>
      <c r="I723" s="113"/>
      <c r="J723" s="6"/>
      <c r="K723" s="6"/>
      <c r="L723" s="6"/>
    </row>
    <row r="724" spans="1:12" x14ac:dyDescent="0.35">
      <c r="A724" s="6"/>
      <c r="B724" s="100" t="s">
        <v>959</v>
      </c>
      <c r="C724" s="101" t="s">
        <v>1603</v>
      </c>
      <c r="D724" s="101" t="s">
        <v>92</v>
      </c>
      <c r="E724" s="101" t="s">
        <v>960</v>
      </c>
      <c r="F724" s="102">
        <v>36495</v>
      </c>
      <c r="G724" s="101"/>
      <c r="H724" s="101" t="s">
        <v>1599</v>
      </c>
      <c r="I724" s="113"/>
      <c r="J724" s="6"/>
      <c r="K724" s="6"/>
      <c r="L724" s="6"/>
    </row>
    <row r="725" spans="1:12" x14ac:dyDescent="0.35">
      <c r="A725" s="6"/>
      <c r="B725" s="100" t="s">
        <v>1501</v>
      </c>
      <c r="C725" s="101" t="s">
        <v>1603</v>
      </c>
      <c r="D725" s="101" t="s">
        <v>92</v>
      </c>
      <c r="E725" s="101" t="s">
        <v>1502</v>
      </c>
      <c r="F725" s="102">
        <v>36495</v>
      </c>
      <c r="G725" s="101"/>
      <c r="H725" s="101" t="s">
        <v>1599</v>
      </c>
      <c r="I725" s="113"/>
      <c r="J725" s="6"/>
      <c r="K725" s="6"/>
      <c r="L725" s="6"/>
    </row>
    <row r="726" spans="1:12" x14ac:dyDescent="0.35">
      <c r="A726" s="6"/>
      <c r="B726" s="100" t="s">
        <v>1354</v>
      </c>
      <c r="C726" s="101" t="s">
        <v>1596</v>
      </c>
      <c r="D726" s="101" t="s">
        <v>98</v>
      </c>
      <c r="E726" s="101" t="s">
        <v>1355</v>
      </c>
      <c r="F726" s="102">
        <v>36518</v>
      </c>
      <c r="G726" s="101">
        <v>590</v>
      </c>
      <c r="H726" s="101">
        <v>0.1</v>
      </c>
      <c r="I726" s="113"/>
      <c r="J726" s="6"/>
      <c r="K726" s="6"/>
      <c r="L726" s="6"/>
    </row>
    <row r="727" spans="1:12" x14ac:dyDescent="0.35">
      <c r="A727" s="6"/>
      <c r="B727" s="100" t="s">
        <v>1235</v>
      </c>
      <c r="C727" s="101" t="s">
        <v>1600</v>
      </c>
      <c r="D727" s="101" t="s">
        <v>92</v>
      </c>
      <c r="E727" s="101" t="s">
        <v>1236</v>
      </c>
      <c r="F727" s="102">
        <v>36522</v>
      </c>
      <c r="G727" s="101"/>
      <c r="H727" s="101" t="s">
        <v>1599</v>
      </c>
      <c r="I727" s="113"/>
      <c r="J727" s="6"/>
      <c r="K727" s="6"/>
      <c r="L727" s="6"/>
    </row>
    <row r="728" spans="1:12" x14ac:dyDescent="0.35">
      <c r="A728" s="6"/>
      <c r="B728" s="100" t="s">
        <v>1310</v>
      </c>
      <c r="C728" s="101" t="s">
        <v>1603</v>
      </c>
      <c r="D728" s="101" t="s">
        <v>95</v>
      </c>
      <c r="E728" s="101" t="s">
        <v>1311</v>
      </c>
      <c r="F728" s="102">
        <v>36588</v>
      </c>
      <c r="G728" s="101"/>
      <c r="H728" s="101" t="s">
        <v>1599</v>
      </c>
      <c r="I728" s="113"/>
      <c r="J728" s="6"/>
      <c r="K728" s="6"/>
      <c r="L728" s="6"/>
    </row>
    <row r="729" spans="1:12" x14ac:dyDescent="0.35">
      <c r="A729" s="6"/>
      <c r="B729" s="100" t="s">
        <v>982</v>
      </c>
      <c r="C729" s="101" t="s">
        <v>1603</v>
      </c>
      <c r="D729" s="101" t="s">
        <v>92</v>
      </c>
      <c r="E729" s="101" t="s">
        <v>983</v>
      </c>
      <c r="F729" s="102">
        <v>36595</v>
      </c>
      <c r="G729" s="101"/>
      <c r="H729" s="101" t="s">
        <v>1599</v>
      </c>
      <c r="I729" s="113"/>
      <c r="J729" s="6"/>
      <c r="K729" s="6"/>
      <c r="L729" s="6"/>
    </row>
    <row r="730" spans="1:12" x14ac:dyDescent="0.35">
      <c r="A730" s="6"/>
      <c r="B730" s="100" t="s">
        <v>366</v>
      </c>
      <c r="C730" s="101" t="s">
        <v>1600</v>
      </c>
      <c r="D730" s="101" t="s">
        <v>92</v>
      </c>
      <c r="E730" s="101" t="s">
        <v>367</v>
      </c>
      <c r="F730" s="102">
        <v>36679</v>
      </c>
      <c r="G730" s="101"/>
      <c r="H730" s="101" t="s">
        <v>1599</v>
      </c>
      <c r="I730" s="113"/>
      <c r="J730" s="6"/>
      <c r="K730" s="6"/>
      <c r="L730" s="6"/>
    </row>
    <row r="731" spans="1:12" x14ac:dyDescent="0.35">
      <c r="A731" s="6"/>
      <c r="B731" s="100" t="s">
        <v>427</v>
      </c>
      <c r="C731" s="101" t="s">
        <v>1600</v>
      </c>
      <c r="D731" s="101" t="s">
        <v>92</v>
      </c>
      <c r="E731" s="101" t="s">
        <v>428</v>
      </c>
      <c r="F731" s="102">
        <v>36679</v>
      </c>
      <c r="G731" s="101"/>
      <c r="H731" s="101" t="s">
        <v>1599</v>
      </c>
      <c r="I731" s="113"/>
      <c r="J731" s="6"/>
      <c r="K731" s="6"/>
      <c r="L731" s="6"/>
    </row>
    <row r="732" spans="1:12" x14ac:dyDescent="0.35">
      <c r="A732" s="6"/>
      <c r="B732" s="100" t="s">
        <v>746</v>
      </c>
      <c r="C732" s="101" t="s">
        <v>1600</v>
      </c>
      <c r="D732" s="101" t="s">
        <v>92</v>
      </c>
      <c r="E732" s="101" t="s">
        <v>747</v>
      </c>
      <c r="F732" s="102">
        <v>36679</v>
      </c>
      <c r="G732" s="101"/>
      <c r="H732" s="101" t="s">
        <v>1599</v>
      </c>
      <c r="I732" s="113"/>
      <c r="J732" s="6"/>
      <c r="K732" s="6"/>
      <c r="L732" s="6"/>
    </row>
    <row r="733" spans="1:12" x14ac:dyDescent="0.35">
      <c r="A733" s="6"/>
      <c r="B733" s="100" t="s">
        <v>1282</v>
      </c>
      <c r="C733" s="101" t="s">
        <v>1597</v>
      </c>
      <c r="D733" s="101" t="s">
        <v>92</v>
      </c>
      <c r="E733" s="101" t="s">
        <v>1283</v>
      </c>
      <c r="F733" s="102">
        <v>36742</v>
      </c>
      <c r="G733" s="101"/>
      <c r="H733" s="101" t="s">
        <v>1599</v>
      </c>
      <c r="I733" s="113"/>
      <c r="J733" s="6"/>
      <c r="K733" s="6"/>
      <c r="L733" s="6"/>
    </row>
    <row r="734" spans="1:12" x14ac:dyDescent="0.35">
      <c r="A734" s="6"/>
      <c r="B734" s="100" t="s">
        <v>267</v>
      </c>
      <c r="C734" s="101" t="s">
        <v>1597</v>
      </c>
      <c r="D734" s="101" t="s">
        <v>92</v>
      </c>
      <c r="E734" s="101" t="s">
        <v>268</v>
      </c>
      <c r="F734" s="102">
        <v>36882</v>
      </c>
      <c r="G734" s="101">
        <v>96</v>
      </c>
      <c r="H734" s="101">
        <v>0.1</v>
      </c>
      <c r="I734" s="113"/>
      <c r="J734" s="6"/>
      <c r="K734" s="6"/>
      <c r="L734" s="6"/>
    </row>
    <row r="735" spans="1:12" x14ac:dyDescent="0.35">
      <c r="A735" s="6"/>
      <c r="B735" s="100" t="s">
        <v>790</v>
      </c>
      <c r="C735" s="101" t="s">
        <v>1597</v>
      </c>
      <c r="D735" s="101" t="s">
        <v>95</v>
      </c>
      <c r="E735" s="101" t="s">
        <v>791</v>
      </c>
      <c r="F735" s="102">
        <v>36882</v>
      </c>
      <c r="G735" s="101"/>
      <c r="H735" s="101" t="s">
        <v>1599</v>
      </c>
      <c r="I735" s="113"/>
      <c r="J735" s="6"/>
      <c r="K735" s="6"/>
      <c r="L735" s="6"/>
    </row>
    <row r="736" spans="1:12" x14ac:dyDescent="0.35">
      <c r="A736" s="6"/>
      <c r="B736" s="100" t="s">
        <v>880</v>
      </c>
      <c r="C736" s="101" t="s">
        <v>1597</v>
      </c>
      <c r="D736" s="101" t="s">
        <v>92</v>
      </c>
      <c r="E736" s="101" t="s">
        <v>881</v>
      </c>
      <c r="F736" s="102">
        <v>36882</v>
      </c>
      <c r="G736" s="101"/>
      <c r="H736" s="101" t="s">
        <v>1599</v>
      </c>
      <c r="I736" s="113"/>
      <c r="J736" s="6"/>
      <c r="K736" s="6"/>
      <c r="L736" s="6"/>
    </row>
    <row r="737" spans="1:12" x14ac:dyDescent="0.35">
      <c r="A737" s="6"/>
      <c r="B737" s="100" t="s">
        <v>1060</v>
      </c>
      <c r="C737" s="101" t="s">
        <v>1597</v>
      </c>
      <c r="D737" s="101" t="s">
        <v>98</v>
      </c>
      <c r="E737" s="101" t="s">
        <v>1061</v>
      </c>
      <c r="F737" s="102">
        <v>36882</v>
      </c>
      <c r="G737" s="101">
        <v>0.11</v>
      </c>
      <c r="H737" s="101">
        <v>0.03</v>
      </c>
      <c r="I737" s="113"/>
      <c r="J737" s="6"/>
      <c r="K737" s="6"/>
      <c r="L737" s="6"/>
    </row>
    <row r="738" spans="1:12" x14ac:dyDescent="0.35">
      <c r="A738" s="6"/>
      <c r="B738" s="100" t="s">
        <v>1687</v>
      </c>
      <c r="C738" s="101" t="s">
        <v>1608</v>
      </c>
      <c r="D738" s="101" t="s">
        <v>95</v>
      </c>
      <c r="E738" s="101" t="s">
        <v>1579</v>
      </c>
      <c r="F738" s="102">
        <v>36882</v>
      </c>
      <c r="G738" s="101"/>
      <c r="H738" s="101" t="s">
        <v>1599</v>
      </c>
      <c r="I738" s="113"/>
      <c r="J738" s="6"/>
      <c r="K738" s="6"/>
      <c r="L738" s="6"/>
    </row>
    <row r="739" spans="1:12" x14ac:dyDescent="0.35">
      <c r="A739" s="6"/>
      <c r="B739" s="100" t="s">
        <v>132</v>
      </c>
      <c r="C739" s="101" t="s">
        <v>1603</v>
      </c>
      <c r="D739" s="101" t="s">
        <v>95</v>
      </c>
      <c r="E739" s="101" t="s">
        <v>133</v>
      </c>
      <c r="F739" s="102">
        <v>36949</v>
      </c>
      <c r="G739" s="101"/>
      <c r="H739" s="101" t="s">
        <v>1599</v>
      </c>
      <c r="I739" s="113"/>
      <c r="J739" s="6"/>
      <c r="K739" s="6"/>
      <c r="L739" s="6"/>
    </row>
    <row r="740" spans="1:12" x14ac:dyDescent="0.35">
      <c r="A740" s="6"/>
      <c r="B740" s="100" t="s">
        <v>512</v>
      </c>
      <c r="C740" s="101" t="s">
        <v>1603</v>
      </c>
      <c r="D740" s="101" t="s">
        <v>95</v>
      </c>
      <c r="E740" s="101" t="s">
        <v>513</v>
      </c>
      <c r="F740" s="102">
        <v>36949</v>
      </c>
      <c r="G740" s="101"/>
      <c r="H740" s="101" t="s">
        <v>1599</v>
      </c>
      <c r="I740" s="113"/>
      <c r="J740" s="6"/>
      <c r="K740" s="6"/>
      <c r="L740" s="6"/>
    </row>
    <row r="741" spans="1:12" x14ac:dyDescent="0.35">
      <c r="A741" s="6"/>
      <c r="B741" s="100" t="s">
        <v>561</v>
      </c>
      <c r="C741" s="101" t="s">
        <v>1603</v>
      </c>
      <c r="D741" s="101" t="s">
        <v>95</v>
      </c>
      <c r="E741" s="101" t="s">
        <v>562</v>
      </c>
      <c r="F741" s="102">
        <v>36949</v>
      </c>
      <c r="G741" s="101"/>
      <c r="H741" s="101" t="s">
        <v>1599</v>
      </c>
      <c r="I741" s="113"/>
      <c r="J741" s="6"/>
      <c r="K741" s="6"/>
      <c r="L741" s="6"/>
    </row>
    <row r="742" spans="1:12" x14ac:dyDescent="0.35">
      <c r="A742" s="6"/>
      <c r="B742" s="100" t="s">
        <v>1642</v>
      </c>
      <c r="C742" s="101" t="s">
        <v>1603</v>
      </c>
      <c r="D742" s="101" t="s">
        <v>95</v>
      </c>
      <c r="E742" s="101" t="s">
        <v>599</v>
      </c>
      <c r="F742" s="102">
        <v>36949</v>
      </c>
      <c r="G742" s="101"/>
      <c r="H742" s="101" t="s">
        <v>1599</v>
      </c>
      <c r="I742" s="113"/>
      <c r="J742" s="6"/>
      <c r="K742" s="6"/>
      <c r="L742" s="6"/>
    </row>
    <row r="743" spans="1:12" x14ac:dyDescent="0.35">
      <c r="A743" s="6"/>
      <c r="B743" s="100" t="s">
        <v>708</v>
      </c>
      <c r="C743" s="101" t="s">
        <v>1600</v>
      </c>
      <c r="D743" s="101" t="s">
        <v>92</v>
      </c>
      <c r="E743" s="101" t="s">
        <v>709</v>
      </c>
      <c r="F743" s="102">
        <v>36949</v>
      </c>
      <c r="G743" s="101"/>
      <c r="H743" s="101" t="s">
        <v>1599</v>
      </c>
      <c r="I743" s="113"/>
      <c r="J743" s="6"/>
      <c r="K743" s="6"/>
      <c r="L743" s="6"/>
    </row>
    <row r="744" spans="1:12" x14ac:dyDescent="0.35">
      <c r="A744" s="6"/>
      <c r="B744" s="100" t="s">
        <v>748</v>
      </c>
      <c r="C744" s="101" t="s">
        <v>1603</v>
      </c>
      <c r="D744" s="101" t="s">
        <v>95</v>
      </c>
      <c r="E744" s="101" t="s">
        <v>749</v>
      </c>
      <c r="F744" s="102">
        <v>36949</v>
      </c>
      <c r="G744" s="101"/>
      <c r="H744" s="101" t="s">
        <v>1599</v>
      </c>
      <c r="I744" s="113"/>
      <c r="J744" s="6"/>
      <c r="K744" s="6"/>
      <c r="L744" s="6"/>
    </row>
    <row r="745" spans="1:12" x14ac:dyDescent="0.35">
      <c r="A745" s="6"/>
      <c r="B745" s="100" t="s">
        <v>865</v>
      </c>
      <c r="C745" s="101" t="s">
        <v>1600</v>
      </c>
      <c r="D745" s="101" t="s">
        <v>92</v>
      </c>
      <c r="E745" s="101" t="s">
        <v>866</v>
      </c>
      <c r="F745" s="102">
        <v>36949</v>
      </c>
      <c r="G745" s="101"/>
      <c r="H745" s="101" t="s">
        <v>1599</v>
      </c>
      <c r="I745" s="113"/>
      <c r="J745" s="6"/>
      <c r="K745" s="6"/>
      <c r="L745" s="6"/>
    </row>
    <row r="746" spans="1:12" x14ac:dyDescent="0.35">
      <c r="A746" s="6"/>
      <c r="B746" s="100" t="s">
        <v>914</v>
      </c>
      <c r="C746" s="101" t="s">
        <v>1600</v>
      </c>
      <c r="D746" s="101" t="s">
        <v>92</v>
      </c>
      <c r="E746" s="101" t="s">
        <v>915</v>
      </c>
      <c r="F746" s="102">
        <v>36949</v>
      </c>
      <c r="G746" s="101"/>
      <c r="H746" s="101" t="s">
        <v>1599</v>
      </c>
      <c r="I746" s="113"/>
      <c r="J746" s="6"/>
      <c r="K746" s="6"/>
      <c r="L746" s="6"/>
    </row>
    <row r="747" spans="1:12" x14ac:dyDescent="0.35">
      <c r="A747" s="6"/>
      <c r="B747" s="100" t="s">
        <v>1210</v>
      </c>
      <c r="C747" s="101" t="s">
        <v>1600</v>
      </c>
      <c r="D747" s="101" t="s">
        <v>92</v>
      </c>
      <c r="E747" s="101" t="s">
        <v>1211</v>
      </c>
      <c r="F747" s="102">
        <v>36949</v>
      </c>
      <c r="G747" s="101"/>
      <c r="H747" s="101" t="s">
        <v>1599</v>
      </c>
      <c r="I747" s="113"/>
      <c r="J747" s="6"/>
      <c r="K747" s="6"/>
      <c r="L747" s="6"/>
    </row>
    <row r="748" spans="1:12" x14ac:dyDescent="0.35">
      <c r="A748" s="6"/>
      <c r="B748" s="100" t="s">
        <v>1326</v>
      </c>
      <c r="C748" s="101" t="s">
        <v>1600</v>
      </c>
      <c r="D748" s="101" t="s">
        <v>92</v>
      </c>
      <c r="E748" s="101" t="s">
        <v>1327</v>
      </c>
      <c r="F748" s="102">
        <v>36949</v>
      </c>
      <c r="G748" s="101"/>
      <c r="H748" s="101" t="s">
        <v>1599</v>
      </c>
      <c r="I748" s="113"/>
      <c r="J748" s="6"/>
      <c r="K748" s="6"/>
      <c r="L748" s="6"/>
    </row>
    <row r="749" spans="1:12" x14ac:dyDescent="0.35">
      <c r="A749" s="6"/>
      <c r="B749" s="100" t="s">
        <v>1362</v>
      </c>
      <c r="C749" s="101" t="s">
        <v>1596</v>
      </c>
      <c r="D749" s="101" t="s">
        <v>95</v>
      </c>
      <c r="E749" s="101" t="s">
        <v>1363</v>
      </c>
      <c r="F749" s="102">
        <v>36949</v>
      </c>
      <c r="G749" s="101"/>
      <c r="H749" s="101" t="s">
        <v>1599</v>
      </c>
      <c r="I749" s="113"/>
      <c r="J749" s="6"/>
      <c r="K749" s="6"/>
      <c r="L749" s="6"/>
    </row>
    <row r="750" spans="1:12" x14ac:dyDescent="0.35">
      <c r="A750" s="6"/>
      <c r="B750" s="100" t="s">
        <v>1366</v>
      </c>
      <c r="C750" s="101" t="s">
        <v>1606</v>
      </c>
      <c r="D750" s="101" t="s">
        <v>95</v>
      </c>
      <c r="E750" s="101" t="s">
        <v>1367</v>
      </c>
      <c r="F750" s="102">
        <v>36949</v>
      </c>
      <c r="G750" s="101"/>
      <c r="H750" s="101" t="s">
        <v>1599</v>
      </c>
      <c r="I750" s="113"/>
      <c r="J750" s="6"/>
      <c r="K750" s="6"/>
      <c r="L750" s="6"/>
    </row>
    <row r="751" spans="1:12" x14ac:dyDescent="0.35">
      <c r="A751" s="6"/>
      <c r="B751" s="100" t="s">
        <v>1510</v>
      </c>
      <c r="C751" s="101" t="s">
        <v>1603</v>
      </c>
      <c r="D751" s="101" t="s">
        <v>95</v>
      </c>
      <c r="E751" s="101" t="s">
        <v>1511</v>
      </c>
      <c r="F751" s="102">
        <v>36949</v>
      </c>
      <c r="G751" s="101"/>
      <c r="H751" s="101" t="s">
        <v>1599</v>
      </c>
      <c r="I751" s="113"/>
      <c r="J751" s="6"/>
      <c r="K751" s="6"/>
      <c r="L751" s="6"/>
    </row>
    <row r="752" spans="1:12" x14ac:dyDescent="0.35">
      <c r="A752" s="6"/>
      <c r="B752" s="100" t="s">
        <v>1102</v>
      </c>
      <c r="C752" s="101" t="s">
        <v>1603</v>
      </c>
      <c r="D752" s="101" t="s">
        <v>95</v>
      </c>
      <c r="E752" s="101" t="s">
        <v>1103</v>
      </c>
      <c r="F752" s="102">
        <v>37005</v>
      </c>
      <c r="G752" s="101"/>
      <c r="H752" s="101" t="s">
        <v>1599</v>
      </c>
      <c r="I752" s="113"/>
      <c r="J752" s="6"/>
      <c r="K752" s="6"/>
      <c r="L752" s="6"/>
    </row>
    <row r="753" spans="1:12" ht="29" x14ac:dyDescent="0.35">
      <c r="A753" s="6"/>
      <c r="B753" s="100" t="s">
        <v>1021</v>
      </c>
      <c r="C753" s="101" t="s">
        <v>1598</v>
      </c>
      <c r="D753" s="101" t="s">
        <v>92</v>
      </c>
      <c r="E753" s="101" t="s">
        <v>2</v>
      </c>
      <c r="F753" s="102">
        <v>37057</v>
      </c>
      <c r="G753" s="103" t="s">
        <v>1667</v>
      </c>
      <c r="H753" s="101">
        <v>0.1</v>
      </c>
      <c r="I753" s="113"/>
      <c r="J753" s="6"/>
      <c r="K753" s="6"/>
      <c r="L753" s="6"/>
    </row>
    <row r="754" spans="1:12" x14ac:dyDescent="0.35">
      <c r="A754" s="6"/>
      <c r="B754" s="100" t="s">
        <v>995</v>
      </c>
      <c r="C754" s="101" t="s">
        <v>1600</v>
      </c>
      <c r="D754" s="101" t="s">
        <v>92</v>
      </c>
      <c r="E754" s="101" t="s">
        <v>996</v>
      </c>
      <c r="F754" s="102">
        <v>37211</v>
      </c>
      <c r="G754" s="101"/>
      <c r="H754" s="101" t="s">
        <v>1599</v>
      </c>
      <c r="I754" s="113"/>
      <c r="J754" s="6"/>
      <c r="K754" s="6"/>
      <c r="L754" s="6"/>
    </row>
    <row r="755" spans="1:12" x14ac:dyDescent="0.35">
      <c r="A755" s="6"/>
      <c r="B755" s="100" t="s">
        <v>316</v>
      </c>
      <c r="C755" s="101" t="s">
        <v>1597</v>
      </c>
      <c r="D755" s="101" t="s">
        <v>98</v>
      </c>
      <c r="E755" s="101" t="s">
        <v>317</v>
      </c>
      <c r="F755" s="102">
        <v>37281</v>
      </c>
      <c r="G755" s="101">
        <v>0.7</v>
      </c>
      <c r="H755" s="101">
        <v>0.1</v>
      </c>
      <c r="I755" s="113"/>
      <c r="J755" s="6"/>
      <c r="K755" s="6"/>
      <c r="L755" s="6"/>
    </row>
    <row r="756" spans="1:12" x14ac:dyDescent="0.35">
      <c r="A756" s="6"/>
      <c r="B756" s="100" t="s">
        <v>1526</v>
      </c>
      <c r="C756" s="101" t="s">
        <v>1603</v>
      </c>
      <c r="D756" s="101" t="s">
        <v>92</v>
      </c>
      <c r="E756" s="101" t="s">
        <v>1527</v>
      </c>
      <c r="F756" s="102">
        <v>37333</v>
      </c>
      <c r="G756" s="101"/>
      <c r="H756" s="101" t="s">
        <v>1599</v>
      </c>
      <c r="I756" s="113"/>
      <c r="J756" s="6"/>
      <c r="K756" s="6"/>
      <c r="L756" s="6"/>
    </row>
    <row r="757" spans="1:12" x14ac:dyDescent="0.35">
      <c r="A757" s="6"/>
      <c r="B757" s="100" t="s">
        <v>1074</v>
      </c>
      <c r="C757" s="101" t="s">
        <v>1600</v>
      </c>
      <c r="D757" s="101" t="s">
        <v>92</v>
      </c>
      <c r="E757" s="101" t="s">
        <v>1075</v>
      </c>
      <c r="F757" s="102">
        <v>37365</v>
      </c>
      <c r="G757" s="101">
        <v>5.8</v>
      </c>
      <c r="H757" s="101">
        <v>0.1</v>
      </c>
      <c r="I757" s="113"/>
      <c r="J757" s="6"/>
      <c r="K757" s="6"/>
      <c r="L757" s="6"/>
    </row>
    <row r="758" spans="1:12" x14ac:dyDescent="0.35">
      <c r="A758" s="6"/>
      <c r="B758" s="100" t="s">
        <v>1347</v>
      </c>
      <c r="C758" s="101" t="s">
        <v>1597</v>
      </c>
      <c r="D758" s="101" t="s">
        <v>92</v>
      </c>
      <c r="E758" s="101" t="s">
        <v>1348</v>
      </c>
      <c r="F758" s="102">
        <v>37393</v>
      </c>
      <c r="G758" s="101"/>
      <c r="H758" s="101" t="s">
        <v>1599</v>
      </c>
      <c r="I758" s="113"/>
      <c r="J758" s="6"/>
      <c r="K758" s="6"/>
      <c r="L758" s="6"/>
    </row>
    <row r="759" spans="1:12" x14ac:dyDescent="0.35">
      <c r="A759" s="6"/>
      <c r="B759" s="100" t="s">
        <v>259</v>
      </c>
      <c r="C759" s="101" t="s">
        <v>1600</v>
      </c>
      <c r="D759" s="101" t="s">
        <v>92</v>
      </c>
      <c r="E759" s="101" t="s">
        <v>260</v>
      </c>
      <c r="F759" s="102">
        <v>37407</v>
      </c>
      <c r="G759" s="101"/>
      <c r="H759" s="101" t="s">
        <v>1599</v>
      </c>
      <c r="I759" s="113"/>
      <c r="J759" s="6"/>
      <c r="K759" s="6"/>
      <c r="L759" s="6"/>
    </row>
    <row r="760" spans="1:12" x14ac:dyDescent="0.35">
      <c r="A760" s="6"/>
      <c r="B760" s="100" t="s">
        <v>673</v>
      </c>
      <c r="C760" s="101" t="s">
        <v>1597</v>
      </c>
      <c r="D760" s="101" t="s">
        <v>92</v>
      </c>
      <c r="E760" s="101" t="s">
        <v>674</v>
      </c>
      <c r="F760" s="102">
        <v>37407</v>
      </c>
      <c r="G760" s="101"/>
      <c r="H760" s="101" t="s">
        <v>1599</v>
      </c>
      <c r="I760" s="113"/>
      <c r="J760" s="6"/>
      <c r="K760" s="6"/>
      <c r="L760" s="6"/>
    </row>
    <row r="761" spans="1:12" x14ac:dyDescent="0.35">
      <c r="A761" s="6"/>
      <c r="B761" s="100" t="s">
        <v>257</v>
      </c>
      <c r="C761" s="101" t="s">
        <v>1596</v>
      </c>
      <c r="D761" s="101" t="s">
        <v>98</v>
      </c>
      <c r="E761" s="101" t="s">
        <v>258</v>
      </c>
      <c r="F761" s="102">
        <v>37638</v>
      </c>
      <c r="G761" s="101"/>
      <c r="H761" s="101" t="s">
        <v>1599</v>
      </c>
      <c r="I761" s="113"/>
      <c r="J761" s="6"/>
      <c r="K761" s="6"/>
      <c r="L761" s="6"/>
    </row>
    <row r="762" spans="1:12" x14ac:dyDescent="0.35">
      <c r="A762" s="6"/>
      <c r="B762" s="100" t="s">
        <v>305</v>
      </c>
      <c r="C762" s="101" t="s">
        <v>1600</v>
      </c>
      <c r="D762" s="101" t="s">
        <v>92</v>
      </c>
      <c r="E762" s="101" t="s">
        <v>306</v>
      </c>
      <c r="F762" s="102">
        <v>37673</v>
      </c>
      <c r="G762" s="101"/>
      <c r="H762" s="101" t="s">
        <v>1599</v>
      </c>
      <c r="I762" s="113"/>
      <c r="J762" s="6"/>
      <c r="K762" s="6"/>
      <c r="L762" s="6"/>
    </row>
    <row r="763" spans="1:12" x14ac:dyDescent="0.35">
      <c r="A763" s="6"/>
      <c r="B763" s="100" t="s">
        <v>1400</v>
      </c>
      <c r="C763" s="101" t="s">
        <v>1600</v>
      </c>
      <c r="D763" s="101" t="s">
        <v>92</v>
      </c>
      <c r="E763" s="101" t="s">
        <v>119</v>
      </c>
      <c r="F763" s="102">
        <v>37694</v>
      </c>
      <c r="G763" s="101"/>
      <c r="H763" s="101" t="s">
        <v>1599</v>
      </c>
      <c r="I763" s="113"/>
      <c r="J763" s="6"/>
      <c r="K763" s="6"/>
      <c r="L763" s="6"/>
    </row>
    <row r="764" spans="1:12" x14ac:dyDescent="0.35">
      <c r="A764" s="6"/>
      <c r="B764" s="100" t="s">
        <v>318</v>
      </c>
      <c r="C764" s="101" t="s">
        <v>1600</v>
      </c>
      <c r="D764" s="101" t="s">
        <v>92</v>
      </c>
      <c r="E764" s="101" t="s">
        <v>319</v>
      </c>
      <c r="F764" s="102">
        <v>37817</v>
      </c>
      <c r="G764" s="101"/>
      <c r="H764" s="101" t="s">
        <v>1599</v>
      </c>
      <c r="I764" s="113"/>
      <c r="J764" s="6"/>
      <c r="K764" s="6"/>
      <c r="L764" s="6"/>
    </row>
    <row r="765" spans="1:12" x14ac:dyDescent="0.35">
      <c r="A765" s="6"/>
      <c r="B765" s="100" t="s">
        <v>582</v>
      </c>
      <c r="C765" s="101" t="s">
        <v>1607</v>
      </c>
      <c r="D765" s="101" t="s">
        <v>92</v>
      </c>
      <c r="E765" s="101" t="s">
        <v>12</v>
      </c>
      <c r="F765" s="102">
        <v>37918</v>
      </c>
      <c r="G765" s="101"/>
      <c r="H765" s="101" t="s">
        <v>1599</v>
      </c>
      <c r="I765" s="113"/>
      <c r="J765" s="6"/>
      <c r="K765" s="6"/>
      <c r="L765" s="6"/>
    </row>
    <row r="766" spans="1:12" x14ac:dyDescent="0.35">
      <c r="A766" s="6"/>
      <c r="B766" s="100" t="s">
        <v>773</v>
      </c>
      <c r="C766" s="101" t="s">
        <v>1597</v>
      </c>
      <c r="D766" s="101" t="s">
        <v>92</v>
      </c>
      <c r="E766" s="101" t="s">
        <v>774</v>
      </c>
      <c r="F766" s="102">
        <v>37939</v>
      </c>
      <c r="G766" s="101"/>
      <c r="H766" s="101" t="s">
        <v>1599</v>
      </c>
      <c r="I766" s="113"/>
      <c r="J766" s="6"/>
      <c r="K766" s="6"/>
      <c r="L766" s="6"/>
    </row>
    <row r="767" spans="1:12" x14ac:dyDescent="0.35">
      <c r="A767" s="6"/>
      <c r="B767" s="100" t="s">
        <v>280</v>
      </c>
      <c r="C767" s="101" t="s">
        <v>1607</v>
      </c>
      <c r="D767" s="101" t="s">
        <v>92</v>
      </c>
      <c r="E767" s="101" t="s">
        <v>281</v>
      </c>
      <c r="F767" s="102">
        <v>38093</v>
      </c>
      <c r="G767" s="101"/>
      <c r="H767" s="101" t="s">
        <v>1599</v>
      </c>
      <c r="I767" s="113"/>
      <c r="J767" s="6"/>
      <c r="K767" s="6"/>
      <c r="L767" s="6"/>
    </row>
    <row r="768" spans="1:12" x14ac:dyDescent="0.35">
      <c r="A768" s="6"/>
      <c r="B768" s="100" t="s">
        <v>1088</v>
      </c>
      <c r="C768" s="101" t="s">
        <v>1600</v>
      </c>
      <c r="D768" s="101" t="s">
        <v>127</v>
      </c>
      <c r="E768" s="101" t="s">
        <v>119</v>
      </c>
      <c r="F768" s="102">
        <v>38114</v>
      </c>
      <c r="G768" s="101"/>
      <c r="H768" s="101" t="s">
        <v>1599</v>
      </c>
      <c r="I768" s="113"/>
      <c r="J768" s="6"/>
      <c r="K768" s="6"/>
      <c r="L768" s="6"/>
    </row>
    <row r="769" spans="1:12" x14ac:dyDescent="0.35">
      <c r="A769" s="6"/>
      <c r="B769" s="100" t="s">
        <v>604</v>
      </c>
      <c r="C769" s="101" t="s">
        <v>1600</v>
      </c>
      <c r="D769" s="101" t="s">
        <v>92</v>
      </c>
      <c r="E769" s="101" t="s">
        <v>1631</v>
      </c>
      <c r="F769" s="102">
        <v>38149</v>
      </c>
      <c r="G769" s="101"/>
      <c r="H769" s="101" t="s">
        <v>1599</v>
      </c>
      <c r="I769" s="113"/>
      <c r="J769" s="6"/>
      <c r="K769" s="6"/>
      <c r="L769" s="6"/>
    </row>
    <row r="770" spans="1:12" x14ac:dyDescent="0.35">
      <c r="A770" s="6"/>
      <c r="B770" s="100" t="s">
        <v>613</v>
      </c>
      <c r="C770" s="101" t="s">
        <v>1600</v>
      </c>
      <c r="D770" s="101" t="s">
        <v>92</v>
      </c>
      <c r="E770" s="101" t="s">
        <v>1631</v>
      </c>
      <c r="F770" s="102">
        <v>38149</v>
      </c>
      <c r="G770" s="101"/>
      <c r="H770" s="101" t="s">
        <v>1599</v>
      </c>
      <c r="I770" s="113"/>
      <c r="J770" s="6"/>
      <c r="K770" s="6"/>
      <c r="L770" s="6"/>
    </row>
    <row r="771" spans="1:12" ht="29" x14ac:dyDescent="0.35">
      <c r="A771" s="6"/>
      <c r="B771" s="100" t="s">
        <v>713</v>
      </c>
      <c r="C771" s="101" t="s">
        <v>1600</v>
      </c>
      <c r="D771" s="101" t="s">
        <v>92</v>
      </c>
      <c r="E771" s="101" t="s">
        <v>714</v>
      </c>
      <c r="F771" s="102">
        <v>38149</v>
      </c>
      <c r="G771" s="103" t="s">
        <v>1650</v>
      </c>
      <c r="H771" s="101">
        <v>0.1</v>
      </c>
      <c r="I771" s="113"/>
      <c r="J771" s="6"/>
      <c r="K771" s="6"/>
      <c r="L771" s="6"/>
    </row>
    <row r="772" spans="1:12" x14ac:dyDescent="0.35">
      <c r="A772" s="6"/>
      <c r="B772" s="100" t="s">
        <v>1338</v>
      </c>
      <c r="C772" s="101" t="s">
        <v>1600</v>
      </c>
      <c r="D772" s="101" t="s">
        <v>92</v>
      </c>
      <c r="E772" s="101" t="s">
        <v>1339</v>
      </c>
      <c r="F772" s="102">
        <v>38149</v>
      </c>
      <c r="G772" s="101"/>
      <c r="H772" s="101" t="s">
        <v>1599</v>
      </c>
      <c r="I772" s="113"/>
      <c r="J772" s="6"/>
      <c r="K772" s="6"/>
      <c r="L772" s="6"/>
    </row>
    <row r="773" spans="1:12" x14ac:dyDescent="0.35">
      <c r="A773" s="6"/>
      <c r="B773" s="100" t="s">
        <v>1467</v>
      </c>
      <c r="C773" s="101" t="s">
        <v>1600</v>
      </c>
      <c r="D773" s="101" t="s">
        <v>1468</v>
      </c>
      <c r="E773" s="101" t="s">
        <v>1469</v>
      </c>
      <c r="F773" s="102">
        <v>38149</v>
      </c>
      <c r="G773" s="101"/>
      <c r="H773" s="101" t="s">
        <v>1599</v>
      </c>
      <c r="I773" s="113"/>
      <c r="J773" s="6"/>
      <c r="K773" s="6"/>
      <c r="L773" s="6"/>
    </row>
    <row r="774" spans="1:12" x14ac:dyDescent="0.35">
      <c r="A774" s="6"/>
      <c r="B774" s="100" t="s">
        <v>188</v>
      </c>
      <c r="C774" s="101" t="s">
        <v>1597</v>
      </c>
      <c r="D774" s="101" t="s">
        <v>127</v>
      </c>
      <c r="E774" s="101" t="s">
        <v>1615</v>
      </c>
      <c r="F774" s="102">
        <v>38177</v>
      </c>
      <c r="G774" s="101"/>
      <c r="H774" s="101" t="s">
        <v>1599</v>
      </c>
      <c r="I774" s="113"/>
      <c r="J774" s="6"/>
      <c r="K774" s="6"/>
      <c r="L774" s="6"/>
    </row>
    <row r="775" spans="1:12" x14ac:dyDescent="0.35">
      <c r="A775" s="6"/>
      <c r="B775" s="100" t="s">
        <v>824</v>
      </c>
      <c r="C775" s="101" t="s">
        <v>1600</v>
      </c>
      <c r="D775" s="101" t="s">
        <v>127</v>
      </c>
      <c r="E775" s="101" t="s">
        <v>1615</v>
      </c>
      <c r="F775" s="102">
        <v>38177</v>
      </c>
      <c r="G775" s="101"/>
      <c r="H775" s="101" t="s">
        <v>1599</v>
      </c>
      <c r="I775" s="113"/>
      <c r="J775" s="6"/>
      <c r="K775" s="6"/>
      <c r="L775" s="6"/>
    </row>
    <row r="776" spans="1:12" x14ac:dyDescent="0.35">
      <c r="A776" s="6"/>
      <c r="B776" s="100" t="s">
        <v>1364</v>
      </c>
      <c r="C776" s="101" t="s">
        <v>1600</v>
      </c>
      <c r="D776" s="101" t="s">
        <v>127</v>
      </c>
      <c r="E776" s="101" t="s">
        <v>1365</v>
      </c>
      <c r="F776" s="102">
        <v>38324</v>
      </c>
      <c r="G776" s="101"/>
      <c r="H776" s="101" t="s">
        <v>1599</v>
      </c>
      <c r="I776" s="113"/>
      <c r="J776" s="6"/>
      <c r="K776" s="6"/>
      <c r="L776" s="6"/>
    </row>
    <row r="777" spans="1:12" x14ac:dyDescent="0.35">
      <c r="A777" s="6"/>
      <c r="B777" s="100" t="s">
        <v>271</v>
      </c>
      <c r="C777" s="101" t="s">
        <v>1607</v>
      </c>
      <c r="D777" s="101" t="s">
        <v>92</v>
      </c>
      <c r="E777" s="101" t="s">
        <v>41</v>
      </c>
      <c r="F777" s="102">
        <v>38328</v>
      </c>
      <c r="G777" s="101"/>
      <c r="H777" s="101" t="s">
        <v>1599</v>
      </c>
      <c r="I777" s="113"/>
      <c r="J777" s="6"/>
      <c r="K777" s="6"/>
      <c r="L777" s="6"/>
    </row>
    <row r="778" spans="1:12" x14ac:dyDescent="0.35">
      <c r="A778" s="6"/>
      <c r="B778" s="100" t="s">
        <v>1549</v>
      </c>
      <c r="C778" s="101" t="s">
        <v>1600</v>
      </c>
      <c r="D778" s="101" t="s">
        <v>92</v>
      </c>
      <c r="E778" s="101" t="s">
        <v>1550</v>
      </c>
      <c r="F778" s="102">
        <v>38394</v>
      </c>
      <c r="G778" s="101"/>
      <c r="H778" s="101" t="s">
        <v>1599</v>
      </c>
      <c r="I778" s="113"/>
      <c r="J778" s="6"/>
      <c r="K778" s="6"/>
      <c r="L778" s="6"/>
    </row>
    <row r="779" spans="1:12" x14ac:dyDescent="0.35">
      <c r="A779" s="6"/>
      <c r="B779" s="100" t="s">
        <v>832</v>
      </c>
      <c r="C779" s="101" t="s">
        <v>1597</v>
      </c>
      <c r="D779" s="101" t="s">
        <v>92</v>
      </c>
      <c r="E779" s="101" t="s">
        <v>1615</v>
      </c>
      <c r="F779" s="102">
        <v>38415</v>
      </c>
      <c r="G779" s="101"/>
      <c r="H779" s="101" t="s">
        <v>1599</v>
      </c>
      <c r="I779" s="113"/>
      <c r="J779" s="6"/>
      <c r="K779" s="6"/>
      <c r="L779" s="6"/>
    </row>
    <row r="780" spans="1:12" x14ac:dyDescent="0.35">
      <c r="A780" s="6"/>
      <c r="B780" s="100" t="s">
        <v>425</v>
      </c>
      <c r="C780" s="101" t="s">
        <v>1600</v>
      </c>
      <c r="D780" s="101" t="s">
        <v>127</v>
      </c>
      <c r="E780" s="101" t="s">
        <v>426</v>
      </c>
      <c r="F780" s="102">
        <v>38492</v>
      </c>
      <c r="G780" s="101"/>
      <c r="H780" s="101">
        <v>0.1</v>
      </c>
      <c r="I780" s="113"/>
      <c r="J780" s="6"/>
      <c r="K780" s="6"/>
      <c r="L780" s="6"/>
    </row>
    <row r="781" spans="1:12" x14ac:dyDescent="0.35">
      <c r="A781" s="6"/>
      <c r="B781" s="100" t="s">
        <v>510</v>
      </c>
      <c r="C781" s="101" t="s">
        <v>1600</v>
      </c>
      <c r="D781" s="101" t="s">
        <v>127</v>
      </c>
      <c r="E781" s="101" t="s">
        <v>511</v>
      </c>
      <c r="F781" s="102">
        <v>38492</v>
      </c>
      <c r="G781" s="101"/>
      <c r="H781" s="101" t="s">
        <v>1599</v>
      </c>
      <c r="I781" s="113"/>
      <c r="J781" s="6"/>
      <c r="K781" s="6"/>
      <c r="L781" s="6"/>
    </row>
    <row r="782" spans="1:12" x14ac:dyDescent="0.35">
      <c r="A782" s="6"/>
      <c r="B782" s="100" t="s">
        <v>851</v>
      </c>
      <c r="C782" s="101" t="s">
        <v>1597</v>
      </c>
      <c r="D782" s="101" t="s">
        <v>127</v>
      </c>
      <c r="E782" s="101" t="s">
        <v>852</v>
      </c>
      <c r="F782" s="102">
        <v>38499</v>
      </c>
      <c r="G782" s="101"/>
      <c r="H782" s="101" t="s">
        <v>1599</v>
      </c>
      <c r="I782" s="113"/>
      <c r="J782" s="6"/>
      <c r="K782" s="6"/>
      <c r="L782" s="6"/>
    </row>
    <row r="783" spans="1:12" x14ac:dyDescent="0.35">
      <c r="A783" s="6"/>
      <c r="B783" s="100" t="s">
        <v>272</v>
      </c>
      <c r="C783" s="101" t="s">
        <v>1596</v>
      </c>
      <c r="D783" s="101" t="s">
        <v>92</v>
      </c>
      <c r="E783" s="101" t="s">
        <v>273</v>
      </c>
      <c r="F783" s="102">
        <v>38503</v>
      </c>
      <c r="G783" s="101"/>
      <c r="H783" s="101" t="s">
        <v>1599</v>
      </c>
      <c r="I783" s="113"/>
      <c r="J783" s="6"/>
      <c r="K783" s="6"/>
      <c r="L783" s="6"/>
    </row>
    <row r="784" spans="1:12" x14ac:dyDescent="0.35">
      <c r="A784" s="6"/>
      <c r="B784" s="100" t="s">
        <v>700</v>
      </c>
      <c r="C784" s="101" t="s">
        <v>1597</v>
      </c>
      <c r="D784" s="101" t="s">
        <v>127</v>
      </c>
      <c r="E784" s="101" t="s">
        <v>1615</v>
      </c>
      <c r="F784" s="102">
        <v>38583</v>
      </c>
      <c r="G784" s="101"/>
      <c r="H784" s="101" t="s">
        <v>1599</v>
      </c>
      <c r="I784" s="113"/>
      <c r="J784" s="6"/>
      <c r="K784" s="6"/>
      <c r="L784" s="6"/>
    </row>
    <row r="785" spans="1:12" x14ac:dyDescent="0.35">
      <c r="A785" s="6"/>
      <c r="B785" s="100" t="s">
        <v>1695</v>
      </c>
      <c r="C785" s="101" t="s">
        <v>1600</v>
      </c>
      <c r="D785" s="101" t="s">
        <v>98</v>
      </c>
      <c r="E785" s="101" t="s">
        <v>1106</v>
      </c>
      <c r="F785" s="102">
        <v>38630</v>
      </c>
      <c r="G785" s="101"/>
      <c r="H785" s="101" t="s">
        <v>1599</v>
      </c>
      <c r="I785" s="113"/>
      <c r="J785" s="6"/>
      <c r="K785" s="6"/>
      <c r="L785" s="6"/>
    </row>
    <row r="786" spans="1:12" x14ac:dyDescent="0.35">
      <c r="A786" s="6"/>
      <c r="B786" s="100" t="s">
        <v>286</v>
      </c>
      <c r="C786" s="101" t="s">
        <v>1603</v>
      </c>
      <c r="D786" s="101" t="s">
        <v>92</v>
      </c>
      <c r="E786" s="101" t="s">
        <v>11</v>
      </c>
      <c r="F786" s="102">
        <v>38688</v>
      </c>
      <c r="G786" s="101" t="s">
        <v>287</v>
      </c>
      <c r="H786" s="101">
        <v>0.1</v>
      </c>
      <c r="I786" s="113"/>
      <c r="J786" s="6"/>
      <c r="K786" s="6"/>
      <c r="L786" s="6"/>
    </row>
    <row r="787" spans="1:12" x14ac:dyDescent="0.35">
      <c r="A787" s="6"/>
      <c r="B787" s="100" t="s">
        <v>630</v>
      </c>
      <c r="C787" s="101" t="s">
        <v>1607</v>
      </c>
      <c r="D787" s="101" t="s">
        <v>92</v>
      </c>
      <c r="E787" s="101" t="s">
        <v>13</v>
      </c>
      <c r="F787" s="102">
        <v>38688</v>
      </c>
      <c r="G787" s="101">
        <v>8.6999999999999993</v>
      </c>
      <c r="H787" s="101">
        <v>0.1</v>
      </c>
      <c r="I787" s="113"/>
      <c r="J787" s="6"/>
      <c r="K787" s="6"/>
      <c r="L787" s="6"/>
    </row>
    <row r="788" spans="1:12" x14ac:dyDescent="0.35">
      <c r="A788" s="6"/>
      <c r="B788" s="100" t="s">
        <v>631</v>
      </c>
      <c r="C788" s="101" t="s">
        <v>1596</v>
      </c>
      <c r="D788" s="101" t="s">
        <v>92</v>
      </c>
      <c r="E788" s="101" t="s">
        <v>44</v>
      </c>
      <c r="F788" s="102">
        <v>38688</v>
      </c>
      <c r="G788" s="101" t="s">
        <v>632</v>
      </c>
      <c r="H788" s="101">
        <v>0.1</v>
      </c>
      <c r="I788" s="113"/>
      <c r="J788" s="6"/>
      <c r="K788" s="6"/>
      <c r="L788" s="6"/>
    </row>
    <row r="789" spans="1:12" x14ac:dyDescent="0.35">
      <c r="A789" s="6"/>
      <c r="B789" s="100" t="s">
        <v>187</v>
      </c>
      <c r="C789" s="101" t="s">
        <v>1597</v>
      </c>
      <c r="D789" s="101" t="s">
        <v>127</v>
      </c>
      <c r="E789" s="101" t="s">
        <v>1615</v>
      </c>
      <c r="F789" s="102">
        <v>38751</v>
      </c>
      <c r="G789" s="101"/>
      <c r="H789" s="101" t="s">
        <v>1599</v>
      </c>
      <c r="I789" s="113"/>
      <c r="J789" s="6"/>
      <c r="K789" s="6"/>
      <c r="L789" s="6"/>
    </row>
    <row r="790" spans="1:12" x14ac:dyDescent="0.35">
      <c r="A790" s="6"/>
      <c r="B790" s="100" t="s">
        <v>243</v>
      </c>
      <c r="C790" s="101" t="s">
        <v>1600</v>
      </c>
      <c r="D790" s="101" t="s">
        <v>127</v>
      </c>
      <c r="E790" s="101" t="s">
        <v>1615</v>
      </c>
      <c r="F790" s="102">
        <v>38751</v>
      </c>
      <c r="G790" s="101"/>
      <c r="H790" s="101" t="s">
        <v>1599</v>
      </c>
      <c r="I790" s="113"/>
      <c r="J790" s="6"/>
      <c r="K790" s="6"/>
      <c r="L790" s="6"/>
    </row>
    <row r="791" spans="1:12" x14ac:dyDescent="0.35">
      <c r="A791" s="6"/>
      <c r="B791" s="100" t="s">
        <v>688</v>
      </c>
      <c r="C791" s="101" t="s">
        <v>1598</v>
      </c>
      <c r="D791" s="101" t="s">
        <v>98</v>
      </c>
      <c r="E791" s="101" t="s">
        <v>1615</v>
      </c>
      <c r="F791" s="102">
        <v>38877</v>
      </c>
      <c r="G791" s="101"/>
      <c r="H791" s="101" t="s">
        <v>1599</v>
      </c>
      <c r="I791" s="113"/>
      <c r="J791" s="6"/>
      <c r="K791" s="6"/>
      <c r="L791" s="6"/>
    </row>
    <row r="792" spans="1:12" x14ac:dyDescent="0.35">
      <c r="A792" s="6"/>
      <c r="B792" s="100" t="s">
        <v>1336</v>
      </c>
      <c r="C792" s="101" t="s">
        <v>1600</v>
      </c>
      <c r="D792" s="101" t="s">
        <v>92</v>
      </c>
      <c r="E792" s="101" t="s">
        <v>1337</v>
      </c>
      <c r="F792" s="102">
        <v>38940</v>
      </c>
      <c r="G792" s="101"/>
      <c r="H792" s="101" t="s">
        <v>1599</v>
      </c>
      <c r="I792" s="113"/>
      <c r="J792" s="6"/>
      <c r="K792" s="6"/>
      <c r="L792" s="6"/>
    </row>
    <row r="793" spans="1:12" x14ac:dyDescent="0.35">
      <c r="A793" s="6"/>
      <c r="B793" s="100" t="s">
        <v>595</v>
      </c>
      <c r="C793" s="101" t="s">
        <v>1603</v>
      </c>
      <c r="D793" s="101" t="s">
        <v>92</v>
      </c>
      <c r="E793" s="101" t="s">
        <v>1719</v>
      </c>
      <c r="F793" s="102">
        <v>39192</v>
      </c>
      <c r="G793" s="101">
        <v>2200</v>
      </c>
      <c r="H793" s="101">
        <v>0.1</v>
      </c>
      <c r="I793" s="113"/>
      <c r="J793" s="6"/>
      <c r="K793" s="6"/>
      <c r="L793" s="6"/>
    </row>
    <row r="794" spans="1:12" x14ac:dyDescent="0.35">
      <c r="A794" s="6"/>
      <c r="B794" s="100" t="s">
        <v>870</v>
      </c>
      <c r="C794" s="101" t="s">
        <v>1600</v>
      </c>
      <c r="D794" s="101" t="s">
        <v>92</v>
      </c>
      <c r="E794" s="101" t="s">
        <v>1720</v>
      </c>
      <c r="F794" s="102">
        <v>39234</v>
      </c>
      <c r="G794" s="101"/>
      <c r="H794" s="101" t="s">
        <v>1599</v>
      </c>
      <c r="I794" s="113"/>
      <c r="J794" s="6"/>
      <c r="K794" s="6"/>
      <c r="L794" s="6"/>
    </row>
    <row r="795" spans="1:12" x14ac:dyDescent="0.35">
      <c r="A795" s="6"/>
      <c r="B795" s="100" t="s">
        <v>181</v>
      </c>
      <c r="C795" s="101" t="s">
        <v>1597</v>
      </c>
      <c r="D795" s="101" t="s">
        <v>92</v>
      </c>
      <c r="E795" s="101" t="s">
        <v>182</v>
      </c>
      <c r="F795" s="102">
        <v>39353</v>
      </c>
      <c r="G795" s="101"/>
      <c r="H795" s="101" t="s">
        <v>1599</v>
      </c>
      <c r="I795" s="113"/>
      <c r="J795" s="6"/>
      <c r="K795" s="6"/>
      <c r="L795" s="6"/>
    </row>
    <row r="796" spans="1:12" x14ac:dyDescent="0.35">
      <c r="A796" s="6"/>
      <c r="B796" s="100" t="s">
        <v>537</v>
      </c>
      <c r="C796" s="101" t="s">
        <v>1597</v>
      </c>
      <c r="D796" s="101" t="s">
        <v>92</v>
      </c>
      <c r="E796" s="101" t="s">
        <v>538</v>
      </c>
      <c r="F796" s="102">
        <v>39616</v>
      </c>
      <c r="G796" s="101"/>
      <c r="H796" s="101" t="s">
        <v>1599</v>
      </c>
      <c r="I796" s="113"/>
      <c r="J796" s="6"/>
      <c r="K796" s="6"/>
      <c r="L796" s="6"/>
    </row>
    <row r="797" spans="1:12" x14ac:dyDescent="0.35">
      <c r="A797" s="6"/>
      <c r="B797" s="100" t="s">
        <v>218</v>
      </c>
      <c r="C797" s="101" t="s">
        <v>1597</v>
      </c>
      <c r="D797" s="101" t="s">
        <v>92</v>
      </c>
      <c r="E797" s="101" t="s">
        <v>219</v>
      </c>
      <c r="F797" s="102">
        <v>39630</v>
      </c>
      <c r="G797" s="101"/>
      <c r="H797" s="101" t="s">
        <v>1599</v>
      </c>
      <c r="I797" s="113"/>
      <c r="J797" s="6"/>
      <c r="K797" s="6"/>
      <c r="L797" s="6"/>
    </row>
    <row r="798" spans="1:12" x14ac:dyDescent="0.35">
      <c r="A798" s="6"/>
      <c r="B798" s="100" t="s">
        <v>940</v>
      </c>
      <c r="C798" s="101" t="s">
        <v>1600</v>
      </c>
      <c r="D798" s="101" t="s">
        <v>92</v>
      </c>
      <c r="E798" s="101" t="s">
        <v>941</v>
      </c>
      <c r="F798" s="102">
        <v>39630</v>
      </c>
      <c r="G798" s="101"/>
      <c r="H798" s="101" t="s">
        <v>1599</v>
      </c>
      <c r="I798" s="113"/>
      <c r="J798" s="6"/>
      <c r="K798" s="6"/>
      <c r="L798" s="6"/>
    </row>
    <row r="799" spans="1:12" x14ac:dyDescent="0.35">
      <c r="A799" s="6"/>
      <c r="B799" s="100" t="s">
        <v>1292</v>
      </c>
      <c r="C799" s="101" t="s">
        <v>1600</v>
      </c>
      <c r="D799" s="101" t="s">
        <v>92</v>
      </c>
      <c r="E799" s="101" t="s">
        <v>1293</v>
      </c>
      <c r="F799" s="102">
        <v>39630</v>
      </c>
      <c r="G799" s="101"/>
      <c r="H799" s="101" t="s">
        <v>1599</v>
      </c>
      <c r="I799" s="113"/>
      <c r="J799" s="6"/>
      <c r="K799" s="6"/>
      <c r="L799" s="6"/>
    </row>
    <row r="800" spans="1:12" x14ac:dyDescent="0.35">
      <c r="A800" s="6"/>
      <c r="B800" s="100" t="s">
        <v>1360</v>
      </c>
      <c r="C800" s="101" t="s">
        <v>1600</v>
      </c>
      <c r="D800" s="101" t="s">
        <v>92</v>
      </c>
      <c r="E800" s="101" t="s">
        <v>1361</v>
      </c>
      <c r="F800" s="102">
        <v>39630</v>
      </c>
      <c r="G800" s="101"/>
      <c r="H800" s="101" t="s">
        <v>1599</v>
      </c>
      <c r="I800" s="113"/>
      <c r="J800" s="6"/>
      <c r="K800" s="6"/>
      <c r="L800" s="6"/>
    </row>
    <row r="801" spans="1:12" x14ac:dyDescent="0.35">
      <c r="A801" s="6"/>
      <c r="B801" s="100" t="s">
        <v>783</v>
      </c>
      <c r="C801" s="101" t="s">
        <v>1600</v>
      </c>
      <c r="D801" s="101" t="s">
        <v>127</v>
      </c>
      <c r="E801" s="101" t="s">
        <v>784</v>
      </c>
      <c r="F801" s="102">
        <v>39661</v>
      </c>
      <c r="G801" s="101"/>
      <c r="H801" s="101" t="s">
        <v>1599</v>
      </c>
      <c r="I801" s="113"/>
      <c r="J801" s="6"/>
      <c r="K801" s="6"/>
      <c r="L801" s="6"/>
    </row>
    <row r="802" spans="1:12" x14ac:dyDescent="0.35">
      <c r="A802" s="6"/>
      <c r="B802" s="100" t="s">
        <v>1585</v>
      </c>
      <c r="C802" s="101" t="s">
        <v>1607</v>
      </c>
      <c r="D802" s="101" t="s">
        <v>833</v>
      </c>
      <c r="E802" s="101" t="s">
        <v>834</v>
      </c>
      <c r="F802" s="102">
        <v>39661</v>
      </c>
      <c r="G802" s="101"/>
      <c r="H802" s="101" t="s">
        <v>1599</v>
      </c>
      <c r="I802" s="113"/>
      <c r="J802" s="6"/>
      <c r="K802" s="6"/>
      <c r="L802" s="6"/>
    </row>
    <row r="803" spans="1:12" x14ac:dyDescent="0.35">
      <c r="A803" s="6"/>
      <c r="B803" s="100" t="s">
        <v>1696</v>
      </c>
      <c r="C803" s="101" t="s">
        <v>1607</v>
      </c>
      <c r="D803" s="101" t="s">
        <v>92</v>
      </c>
      <c r="E803" s="101" t="s">
        <v>1204</v>
      </c>
      <c r="F803" s="102">
        <v>39661</v>
      </c>
      <c r="G803" s="101"/>
      <c r="H803" s="101" t="s">
        <v>1599</v>
      </c>
      <c r="I803" s="113"/>
      <c r="J803" s="6"/>
      <c r="K803" s="6"/>
      <c r="L803" s="6"/>
    </row>
    <row r="804" spans="1:12" x14ac:dyDescent="0.35">
      <c r="A804" s="6"/>
      <c r="B804" s="100" t="s">
        <v>1584</v>
      </c>
      <c r="C804" s="101" t="s">
        <v>1596</v>
      </c>
      <c r="D804" s="101" t="s">
        <v>98</v>
      </c>
      <c r="E804" s="101" t="s">
        <v>1563</v>
      </c>
      <c r="F804" s="102">
        <v>39661</v>
      </c>
      <c r="G804" s="101"/>
      <c r="H804" s="101" t="s">
        <v>1599</v>
      </c>
      <c r="I804" s="113"/>
      <c r="J804" s="6"/>
      <c r="K804" s="6"/>
      <c r="L804" s="6"/>
    </row>
    <row r="805" spans="1:12" x14ac:dyDescent="0.35">
      <c r="A805" s="6"/>
      <c r="B805" s="100" t="s">
        <v>1220</v>
      </c>
      <c r="C805" s="101" t="s">
        <v>1597</v>
      </c>
      <c r="D805" s="101" t="s">
        <v>92</v>
      </c>
      <c r="E805" s="101" t="s">
        <v>1221</v>
      </c>
      <c r="F805" s="102">
        <v>39703</v>
      </c>
      <c r="G805" s="101"/>
      <c r="H805" s="101" t="s">
        <v>1599</v>
      </c>
      <c r="I805" s="113"/>
      <c r="J805" s="6"/>
      <c r="K805" s="6"/>
      <c r="L805" s="6"/>
    </row>
    <row r="806" spans="1:12" x14ac:dyDescent="0.35">
      <c r="A806" s="6"/>
      <c r="B806" s="100" t="s">
        <v>1524</v>
      </c>
      <c r="C806" s="101" t="s">
        <v>1600</v>
      </c>
      <c r="D806" s="101" t="s">
        <v>98</v>
      </c>
      <c r="E806" s="101" t="s">
        <v>1525</v>
      </c>
      <c r="F806" s="102">
        <v>39801</v>
      </c>
      <c r="G806" s="101">
        <v>8.1999999999999993</v>
      </c>
      <c r="H806" s="101">
        <v>0.1</v>
      </c>
      <c r="I806" s="113"/>
      <c r="J806" s="6"/>
      <c r="K806" s="6"/>
      <c r="L806" s="6"/>
    </row>
    <row r="807" spans="1:12" x14ac:dyDescent="0.35">
      <c r="A807" s="6"/>
      <c r="B807" s="100" t="s">
        <v>381</v>
      </c>
      <c r="C807" s="101" t="s">
        <v>1607</v>
      </c>
      <c r="D807" s="101" t="s">
        <v>98</v>
      </c>
      <c r="E807" s="101" t="s">
        <v>1631</v>
      </c>
      <c r="F807" s="102">
        <v>39801</v>
      </c>
      <c r="G807" s="101" t="s">
        <v>383</v>
      </c>
      <c r="H807" s="101">
        <v>0.1</v>
      </c>
      <c r="I807" s="113"/>
      <c r="J807" s="6"/>
      <c r="K807" s="6"/>
      <c r="L807" s="6"/>
    </row>
    <row r="808" spans="1:12" x14ac:dyDescent="0.35">
      <c r="A808" s="6"/>
      <c r="B808" s="100" t="s">
        <v>923</v>
      </c>
      <c r="C808" s="101" t="s">
        <v>1597</v>
      </c>
      <c r="D808" s="101" t="s">
        <v>98</v>
      </c>
      <c r="E808" s="101" t="s">
        <v>119</v>
      </c>
      <c r="F808" s="102">
        <v>39983</v>
      </c>
      <c r="G808" s="101"/>
      <c r="H808" s="101" t="s">
        <v>1599</v>
      </c>
      <c r="I808" s="113"/>
      <c r="J808" s="6"/>
      <c r="K808" s="6"/>
      <c r="L808" s="6"/>
    </row>
    <row r="809" spans="1:12" x14ac:dyDescent="0.35">
      <c r="A809" s="6"/>
      <c r="B809" s="100" t="s">
        <v>1706</v>
      </c>
      <c r="C809" s="101" t="s">
        <v>1596</v>
      </c>
      <c r="D809" s="101" t="s">
        <v>98</v>
      </c>
      <c r="E809" s="101" t="s">
        <v>368</v>
      </c>
      <c r="F809" s="102">
        <v>40032</v>
      </c>
      <c r="G809" s="101"/>
      <c r="H809" s="101" t="s">
        <v>1599</v>
      </c>
      <c r="I809" s="113"/>
      <c r="J809" s="6"/>
      <c r="K809" s="6"/>
      <c r="L809" s="6"/>
    </row>
    <row r="810" spans="1:12" x14ac:dyDescent="0.35">
      <c r="A810" s="6"/>
      <c r="B810" s="100" t="s">
        <v>1583</v>
      </c>
      <c r="C810" s="101" t="s">
        <v>1596</v>
      </c>
      <c r="D810" s="101" t="s">
        <v>98</v>
      </c>
      <c r="E810" s="101" t="s">
        <v>1561</v>
      </c>
      <c r="F810" s="102">
        <v>40032</v>
      </c>
      <c r="G810" s="101"/>
      <c r="H810" s="101" t="s">
        <v>1599</v>
      </c>
      <c r="I810" s="113"/>
      <c r="J810" s="6"/>
      <c r="K810" s="6"/>
      <c r="L810" s="6"/>
    </row>
    <row r="811" spans="1:12" x14ac:dyDescent="0.35">
      <c r="A811" s="6"/>
      <c r="B811" s="100" t="s">
        <v>166</v>
      </c>
      <c r="C811" s="101" t="s">
        <v>1597</v>
      </c>
      <c r="D811" s="101" t="s">
        <v>127</v>
      </c>
      <c r="E811" s="101" t="s">
        <v>167</v>
      </c>
      <c r="F811" s="102">
        <v>40032</v>
      </c>
      <c r="G811" s="101"/>
      <c r="H811" s="101" t="s">
        <v>1599</v>
      </c>
      <c r="I811" s="113"/>
      <c r="J811" s="6"/>
      <c r="K811" s="6"/>
      <c r="L811" s="6"/>
    </row>
    <row r="812" spans="1:12" x14ac:dyDescent="0.35">
      <c r="A812" s="6"/>
      <c r="B812" s="100" t="s">
        <v>1689</v>
      </c>
      <c r="C812" s="101" t="s">
        <v>1607</v>
      </c>
      <c r="D812" s="101" t="s">
        <v>92</v>
      </c>
      <c r="E812" s="101" t="s">
        <v>302</v>
      </c>
      <c r="F812" s="102">
        <v>40032</v>
      </c>
      <c r="G812" s="101"/>
      <c r="H812" s="101" t="s">
        <v>1599</v>
      </c>
      <c r="I812" s="113"/>
      <c r="J812" s="6"/>
      <c r="K812" s="6"/>
      <c r="L812" s="6"/>
    </row>
    <row r="813" spans="1:12" x14ac:dyDescent="0.35">
      <c r="A813" s="6"/>
      <c r="B813" s="100" t="s">
        <v>1690</v>
      </c>
      <c r="C813" s="101" t="s">
        <v>1603</v>
      </c>
      <c r="D813" s="101" t="s">
        <v>98</v>
      </c>
      <c r="E813" s="101" t="s">
        <v>59</v>
      </c>
      <c r="F813" s="102">
        <v>40032</v>
      </c>
      <c r="G813" s="101"/>
      <c r="H813" s="101" t="s">
        <v>1599</v>
      </c>
      <c r="I813" s="113"/>
      <c r="J813" s="6"/>
      <c r="K813" s="6"/>
      <c r="L813" s="6"/>
    </row>
    <row r="814" spans="1:12" x14ac:dyDescent="0.35">
      <c r="A814" s="6"/>
      <c r="B814" s="100" t="s">
        <v>544</v>
      </c>
      <c r="C814" s="101" t="s">
        <v>1607</v>
      </c>
      <c r="D814" s="101" t="s">
        <v>92</v>
      </c>
      <c r="E814" s="101" t="s">
        <v>545</v>
      </c>
      <c r="F814" s="102">
        <v>40032</v>
      </c>
      <c r="G814" s="101"/>
      <c r="H814" s="101" t="s">
        <v>1599</v>
      </c>
      <c r="I814" s="113"/>
      <c r="J814" s="6"/>
      <c r="K814" s="6"/>
      <c r="L814" s="6"/>
    </row>
    <row r="815" spans="1:12" x14ac:dyDescent="0.35">
      <c r="A815" s="6"/>
      <c r="B815" s="100" t="s">
        <v>1692</v>
      </c>
      <c r="C815" s="101" t="s">
        <v>1607</v>
      </c>
      <c r="D815" s="101" t="s">
        <v>95</v>
      </c>
      <c r="E815" s="101" t="s">
        <v>733</v>
      </c>
      <c r="F815" s="102">
        <v>40032</v>
      </c>
      <c r="G815" s="101">
        <v>20</v>
      </c>
      <c r="H815" s="101">
        <v>0.1</v>
      </c>
      <c r="I815" s="113"/>
      <c r="J815" s="6"/>
      <c r="K815" s="6"/>
      <c r="L815" s="6"/>
    </row>
    <row r="816" spans="1:12" x14ac:dyDescent="0.35">
      <c r="A816" s="6"/>
      <c r="B816" s="100" t="s">
        <v>1693</v>
      </c>
      <c r="C816" s="101" t="s">
        <v>1596</v>
      </c>
      <c r="D816" s="101" t="s">
        <v>92</v>
      </c>
      <c r="E816" s="101" t="s">
        <v>983</v>
      </c>
      <c r="F816" s="102">
        <v>40032</v>
      </c>
      <c r="G816" s="101"/>
      <c r="H816" s="101" t="s">
        <v>1599</v>
      </c>
      <c r="I816" s="113"/>
      <c r="J816" s="6"/>
      <c r="K816" s="6"/>
      <c r="L816" s="6"/>
    </row>
    <row r="817" spans="1:12" x14ac:dyDescent="0.35">
      <c r="A817" s="6"/>
      <c r="B817" s="100" t="s">
        <v>1694</v>
      </c>
      <c r="C817" s="101" t="s">
        <v>1596</v>
      </c>
      <c r="D817" s="101" t="s">
        <v>98</v>
      </c>
      <c r="E817" s="101" t="s">
        <v>1014</v>
      </c>
      <c r="F817" s="102">
        <v>40032</v>
      </c>
      <c r="G817" s="101"/>
      <c r="H817" s="101" t="s">
        <v>1599</v>
      </c>
      <c r="I817" s="113"/>
      <c r="J817" s="6"/>
      <c r="K817" s="6"/>
      <c r="L817" s="6"/>
    </row>
    <row r="818" spans="1:12" x14ac:dyDescent="0.35">
      <c r="A818" s="6"/>
      <c r="B818" s="100" t="s">
        <v>1697</v>
      </c>
      <c r="C818" s="101" t="s">
        <v>1607</v>
      </c>
      <c r="D818" s="101" t="s">
        <v>833</v>
      </c>
      <c r="E818" s="101" t="s">
        <v>1581</v>
      </c>
      <c r="F818" s="102">
        <v>40032</v>
      </c>
      <c r="G818" s="101"/>
      <c r="H818" s="101" t="s">
        <v>1599</v>
      </c>
      <c r="I818" s="113"/>
      <c r="J818" s="6"/>
      <c r="K818" s="6"/>
      <c r="L818" s="6"/>
    </row>
    <row r="819" spans="1:12" x14ac:dyDescent="0.35">
      <c r="A819" s="6"/>
      <c r="B819" s="100" t="s">
        <v>1714</v>
      </c>
      <c r="C819" s="101" t="s">
        <v>1605</v>
      </c>
      <c r="D819" s="101" t="s">
        <v>127</v>
      </c>
      <c r="E819" s="101" t="s">
        <v>17</v>
      </c>
      <c r="F819" s="102">
        <v>40032</v>
      </c>
      <c r="G819" s="101"/>
      <c r="H819" s="101" t="s">
        <v>1599</v>
      </c>
      <c r="I819" s="113"/>
      <c r="J819" s="6"/>
      <c r="K819" s="6"/>
      <c r="L819" s="6"/>
    </row>
    <row r="820" spans="1:12" x14ac:dyDescent="0.35">
      <c r="A820" s="6"/>
      <c r="B820" s="100" t="s">
        <v>1490</v>
      </c>
      <c r="C820" s="101" t="s">
        <v>1600</v>
      </c>
      <c r="D820" s="101" t="s">
        <v>127</v>
      </c>
      <c r="E820" s="101" t="s">
        <v>1615</v>
      </c>
      <c r="F820" s="102">
        <v>40032</v>
      </c>
      <c r="G820" s="101"/>
      <c r="H820" s="101" t="s">
        <v>1599</v>
      </c>
      <c r="I820" s="113"/>
      <c r="J820" s="6"/>
      <c r="K820" s="6"/>
      <c r="L820" s="6"/>
    </row>
    <row r="821" spans="1:12" x14ac:dyDescent="0.35">
      <c r="A821" s="6"/>
      <c r="B821" s="100" t="s">
        <v>1575</v>
      </c>
      <c r="C821" s="101" t="s">
        <v>1600</v>
      </c>
      <c r="D821" s="101" t="s">
        <v>127</v>
      </c>
      <c r="E821" s="101" t="s">
        <v>1576</v>
      </c>
      <c r="F821" s="102">
        <v>40032</v>
      </c>
      <c r="G821" s="101"/>
      <c r="H821" s="101" t="s">
        <v>1599</v>
      </c>
      <c r="I821" s="113"/>
      <c r="J821" s="6"/>
      <c r="K821" s="6"/>
      <c r="L821" s="6"/>
    </row>
    <row r="822" spans="1:12" x14ac:dyDescent="0.35">
      <c r="A822" s="6"/>
      <c r="B822" s="100" t="s">
        <v>1044</v>
      </c>
      <c r="C822" s="101" t="s">
        <v>1607</v>
      </c>
      <c r="D822" s="101" t="s">
        <v>92</v>
      </c>
      <c r="E822" s="101" t="s">
        <v>1045</v>
      </c>
      <c r="F822" s="102">
        <v>40158</v>
      </c>
      <c r="G822" s="101"/>
      <c r="H822" s="101" t="s">
        <v>1599</v>
      </c>
      <c r="I822" s="113"/>
      <c r="J822" s="6"/>
      <c r="K822" s="6"/>
      <c r="L822" s="6"/>
    </row>
    <row r="823" spans="1:12" x14ac:dyDescent="0.35">
      <c r="A823" s="6"/>
      <c r="B823" s="100" t="s">
        <v>1710</v>
      </c>
      <c r="C823" s="101" t="s">
        <v>1596</v>
      </c>
      <c r="D823" s="101" t="s">
        <v>127</v>
      </c>
      <c r="E823" s="101" t="s">
        <v>1651</v>
      </c>
      <c r="F823" s="102">
        <v>40165</v>
      </c>
      <c r="G823" s="101"/>
      <c r="H823" s="101" t="s">
        <v>1599</v>
      </c>
      <c r="I823" s="113"/>
      <c r="J823" s="6"/>
      <c r="K823" s="6"/>
      <c r="L823" s="6"/>
    </row>
    <row r="824" spans="1:12" x14ac:dyDescent="0.35">
      <c r="A824" s="6"/>
      <c r="B824" s="100" t="s">
        <v>1572</v>
      </c>
      <c r="C824" s="101" t="s">
        <v>1600</v>
      </c>
      <c r="D824" s="101" t="s">
        <v>127</v>
      </c>
      <c r="E824" s="101" t="s">
        <v>1631</v>
      </c>
      <c r="F824" s="102">
        <v>40165</v>
      </c>
      <c r="G824" s="101"/>
      <c r="H824" s="101" t="s">
        <v>1599</v>
      </c>
      <c r="I824" s="113"/>
      <c r="J824" s="6"/>
      <c r="K824" s="6"/>
      <c r="L824" s="6"/>
    </row>
    <row r="825" spans="1:12" x14ac:dyDescent="0.35">
      <c r="A825" s="6"/>
      <c r="B825" s="100" t="s">
        <v>1577</v>
      </c>
      <c r="C825" s="101" t="s">
        <v>1600</v>
      </c>
      <c r="D825" s="101" t="s">
        <v>127</v>
      </c>
      <c r="E825" s="101" t="s">
        <v>1578</v>
      </c>
      <c r="F825" s="102">
        <v>40165</v>
      </c>
      <c r="G825" s="101"/>
      <c r="H825" s="101" t="s">
        <v>1599</v>
      </c>
      <c r="I825" s="113"/>
      <c r="J825" s="6"/>
      <c r="K825" s="6"/>
      <c r="L825" s="6"/>
    </row>
    <row r="826" spans="1:12" x14ac:dyDescent="0.35">
      <c r="A826" s="6"/>
      <c r="B826" s="100" t="s">
        <v>301</v>
      </c>
      <c r="C826" s="101" t="s">
        <v>1600</v>
      </c>
      <c r="D826" s="101" t="s">
        <v>92</v>
      </c>
      <c r="E826" s="101" t="s">
        <v>302</v>
      </c>
      <c r="F826" s="102">
        <v>40214</v>
      </c>
      <c r="G826" s="101"/>
      <c r="H826" s="101" t="s">
        <v>1599</v>
      </c>
      <c r="I826" s="113"/>
      <c r="J826" s="6"/>
      <c r="K826" s="6"/>
      <c r="L826" s="6"/>
    </row>
    <row r="827" spans="1:12" x14ac:dyDescent="0.35">
      <c r="A827" s="6"/>
      <c r="B827" s="100" t="s">
        <v>551</v>
      </c>
      <c r="C827" s="101" t="s">
        <v>1607</v>
      </c>
      <c r="D827" s="101" t="s">
        <v>92</v>
      </c>
      <c r="E827" s="101" t="s">
        <v>484</v>
      </c>
      <c r="F827" s="102">
        <v>40267</v>
      </c>
      <c r="G827" s="101"/>
      <c r="H827" s="101" t="s">
        <v>1599</v>
      </c>
      <c r="I827" s="113"/>
      <c r="J827" s="6"/>
      <c r="K827" s="6"/>
      <c r="L827" s="6"/>
    </row>
    <row r="828" spans="1:12" x14ac:dyDescent="0.35">
      <c r="A828" s="6"/>
      <c r="B828" s="100" t="s">
        <v>81</v>
      </c>
      <c r="C828" s="101" t="s">
        <v>1596</v>
      </c>
      <c r="D828" s="101" t="s">
        <v>92</v>
      </c>
      <c r="E828" s="101" t="s">
        <v>82</v>
      </c>
      <c r="F828" s="102">
        <v>40267</v>
      </c>
      <c r="G828" s="101"/>
      <c r="H828" s="101" t="s">
        <v>1599</v>
      </c>
      <c r="I828" s="113"/>
      <c r="J828" s="6"/>
      <c r="K828" s="6"/>
      <c r="L828" s="6"/>
    </row>
    <row r="829" spans="1:12" x14ac:dyDescent="0.35">
      <c r="A829" s="6"/>
      <c r="B829" s="100" t="s">
        <v>261</v>
      </c>
      <c r="C829" s="101" t="s">
        <v>1600</v>
      </c>
      <c r="D829" s="101" t="s">
        <v>92</v>
      </c>
      <c r="E829" s="101" t="s">
        <v>262</v>
      </c>
      <c r="F829" s="102">
        <v>40274</v>
      </c>
      <c r="G829" s="101">
        <v>0.7</v>
      </c>
      <c r="H829" s="101">
        <v>0.1</v>
      </c>
      <c r="I829" s="113"/>
      <c r="J829" s="6"/>
      <c r="K829" s="6"/>
      <c r="L829" s="6"/>
    </row>
    <row r="830" spans="1:12" x14ac:dyDescent="0.35">
      <c r="A830" s="6"/>
      <c r="B830" s="100" t="s">
        <v>440</v>
      </c>
      <c r="C830" s="101" t="s">
        <v>1600</v>
      </c>
      <c r="D830" s="101" t="s">
        <v>92</v>
      </c>
      <c r="E830" s="101" t="s">
        <v>441</v>
      </c>
      <c r="F830" s="102">
        <v>40274</v>
      </c>
      <c r="G830" s="101"/>
      <c r="H830" s="101" t="s">
        <v>1599</v>
      </c>
      <c r="I830" s="113"/>
      <c r="J830" s="6"/>
      <c r="K830" s="6"/>
      <c r="L830" s="6"/>
    </row>
    <row r="831" spans="1:12" x14ac:dyDescent="0.35">
      <c r="A831" s="6"/>
      <c r="B831" s="100" t="s">
        <v>569</v>
      </c>
      <c r="C831" s="101" t="s">
        <v>1600</v>
      </c>
      <c r="D831" s="101" t="s">
        <v>92</v>
      </c>
      <c r="E831" s="101" t="s">
        <v>570</v>
      </c>
      <c r="F831" s="102">
        <v>40274</v>
      </c>
      <c r="G831" s="101"/>
      <c r="H831" s="101" t="s">
        <v>1599</v>
      </c>
      <c r="I831" s="113"/>
      <c r="J831" s="6"/>
      <c r="K831" s="6"/>
      <c r="L831" s="6"/>
    </row>
    <row r="832" spans="1:12" x14ac:dyDescent="0.35">
      <c r="A832" s="6"/>
      <c r="B832" s="100" t="s">
        <v>1643</v>
      </c>
      <c r="C832" s="101" t="s">
        <v>1607</v>
      </c>
      <c r="D832" s="101" t="s">
        <v>98</v>
      </c>
      <c r="E832" s="101" t="s">
        <v>65</v>
      </c>
      <c r="F832" s="102">
        <v>40319</v>
      </c>
      <c r="G832" s="101"/>
      <c r="H832" s="101" t="s">
        <v>1599</v>
      </c>
      <c r="I832" s="113"/>
      <c r="J832" s="6"/>
      <c r="K832" s="6"/>
      <c r="L832" s="6"/>
    </row>
    <row r="833" spans="1:12" x14ac:dyDescent="0.35">
      <c r="A833" s="6"/>
      <c r="B833" s="100" t="s">
        <v>565</v>
      </c>
      <c r="C833" s="101" t="s">
        <v>1597</v>
      </c>
      <c r="D833" s="101" t="s">
        <v>98</v>
      </c>
      <c r="E833" s="101" t="s">
        <v>566</v>
      </c>
      <c r="F833" s="102">
        <v>40459</v>
      </c>
      <c r="G833" s="101"/>
      <c r="H833" s="101" t="s">
        <v>1599</v>
      </c>
      <c r="I833" s="113"/>
      <c r="J833" s="6"/>
      <c r="K833" s="6"/>
      <c r="L833" s="6"/>
    </row>
    <row r="834" spans="1:12" x14ac:dyDescent="0.35">
      <c r="A834" s="6"/>
      <c r="B834" s="100" t="s">
        <v>1050</v>
      </c>
      <c r="C834" s="101" t="s">
        <v>1597</v>
      </c>
      <c r="D834" s="101" t="s">
        <v>98</v>
      </c>
      <c r="E834" s="101" t="s">
        <v>1051</v>
      </c>
      <c r="F834" s="102">
        <v>40459</v>
      </c>
      <c r="G834" s="101"/>
      <c r="H834" s="101" t="s">
        <v>1599</v>
      </c>
      <c r="I834" s="113"/>
      <c r="J834" s="6"/>
      <c r="K834" s="6"/>
      <c r="L834" s="6"/>
    </row>
    <row r="835" spans="1:12" x14ac:dyDescent="0.35">
      <c r="A835" s="6"/>
      <c r="B835" s="100" t="s">
        <v>1387</v>
      </c>
      <c r="C835" s="101" t="s">
        <v>1597</v>
      </c>
      <c r="D835" s="101" t="s">
        <v>92</v>
      </c>
      <c r="E835" s="101" t="s">
        <v>1388</v>
      </c>
      <c r="F835" s="102">
        <v>40459</v>
      </c>
      <c r="G835" s="101"/>
      <c r="H835" s="101" t="s">
        <v>1599</v>
      </c>
      <c r="I835" s="113"/>
      <c r="J835" s="6"/>
      <c r="K835" s="6"/>
      <c r="L835" s="6"/>
    </row>
    <row r="836" spans="1:12" x14ac:dyDescent="0.35">
      <c r="A836" s="6"/>
      <c r="B836" s="100" t="s">
        <v>1007</v>
      </c>
      <c r="C836" s="101" t="s">
        <v>1606</v>
      </c>
      <c r="D836" s="101" t="s">
        <v>98</v>
      </c>
      <c r="E836" s="101" t="s">
        <v>1008</v>
      </c>
      <c r="F836" s="102">
        <v>40494</v>
      </c>
      <c r="G836" s="101"/>
      <c r="H836" s="101" t="s">
        <v>1599</v>
      </c>
      <c r="I836" s="113"/>
      <c r="J836" s="6"/>
      <c r="K836" s="6"/>
      <c r="L836" s="6"/>
    </row>
    <row r="837" spans="1:12" x14ac:dyDescent="0.35">
      <c r="A837" s="6"/>
      <c r="B837" s="100" t="s">
        <v>204</v>
      </c>
      <c r="C837" s="101" t="s">
        <v>1598</v>
      </c>
      <c r="D837" s="101" t="s">
        <v>92</v>
      </c>
      <c r="E837" s="101" t="s">
        <v>205</v>
      </c>
      <c r="F837" s="102">
        <v>40515</v>
      </c>
      <c r="G837" s="101">
        <v>4.4000000000000004</v>
      </c>
      <c r="H837" s="101">
        <v>0.1</v>
      </c>
      <c r="I837" s="113"/>
      <c r="J837" s="6"/>
      <c r="K837" s="6"/>
      <c r="L837" s="6"/>
    </row>
    <row r="838" spans="1:12" x14ac:dyDescent="0.35">
      <c r="A838" s="6"/>
      <c r="B838" s="100" t="s">
        <v>952</v>
      </c>
      <c r="C838" s="101" t="s">
        <v>1597</v>
      </c>
      <c r="D838" s="101" t="s">
        <v>92</v>
      </c>
      <c r="E838" s="101" t="s">
        <v>953</v>
      </c>
      <c r="F838" s="102">
        <v>40543</v>
      </c>
      <c r="G838" s="101"/>
      <c r="H838" s="101" t="s">
        <v>1599</v>
      </c>
      <c r="I838" s="113"/>
      <c r="J838" s="6"/>
      <c r="K838" s="6"/>
      <c r="L838" s="6"/>
    </row>
    <row r="839" spans="1:12" x14ac:dyDescent="0.35">
      <c r="A839" s="6"/>
      <c r="B839" s="100" t="s">
        <v>1000</v>
      </c>
      <c r="C839" s="101" t="s">
        <v>1597</v>
      </c>
      <c r="D839" s="101" t="s">
        <v>92</v>
      </c>
      <c r="E839" s="101" t="s">
        <v>1001</v>
      </c>
      <c r="F839" s="102">
        <v>40550</v>
      </c>
      <c r="G839" s="101">
        <v>29</v>
      </c>
      <c r="H839" s="101">
        <v>0.1</v>
      </c>
      <c r="I839" s="113"/>
      <c r="J839" s="6"/>
      <c r="K839" s="6"/>
      <c r="L839" s="6"/>
    </row>
    <row r="840" spans="1:12" x14ac:dyDescent="0.35">
      <c r="A840" s="6"/>
      <c r="B840" s="100" t="s">
        <v>78</v>
      </c>
      <c r="C840" s="101" t="s">
        <v>1607</v>
      </c>
      <c r="D840" s="101" t="s">
        <v>92</v>
      </c>
      <c r="E840" s="101" t="s">
        <v>79</v>
      </c>
      <c r="F840" s="102">
        <v>40599</v>
      </c>
      <c r="G840" s="101">
        <v>140</v>
      </c>
      <c r="H840" s="101">
        <v>0.1</v>
      </c>
      <c r="I840" s="113"/>
      <c r="J840" s="6"/>
      <c r="K840" s="6"/>
      <c r="L840" s="6"/>
    </row>
    <row r="841" spans="1:12" x14ac:dyDescent="0.35">
      <c r="A841" s="6"/>
      <c r="B841" s="100" t="s">
        <v>1499</v>
      </c>
      <c r="C841" s="101" t="s">
        <v>1597</v>
      </c>
      <c r="D841" s="101" t="s">
        <v>92</v>
      </c>
      <c r="E841" s="101" t="s">
        <v>1500</v>
      </c>
      <c r="F841" s="102">
        <v>40599</v>
      </c>
      <c r="G841" s="101"/>
      <c r="H841" s="101" t="s">
        <v>1599</v>
      </c>
      <c r="I841" s="113"/>
      <c r="J841" s="6"/>
      <c r="K841" s="6"/>
      <c r="L841" s="6"/>
    </row>
    <row r="842" spans="1:12" x14ac:dyDescent="0.35">
      <c r="A842" s="6"/>
      <c r="B842" s="100" t="s">
        <v>1048</v>
      </c>
      <c r="C842" s="101" t="s">
        <v>1597</v>
      </c>
      <c r="D842" s="101" t="s">
        <v>92</v>
      </c>
      <c r="E842" s="101" t="s">
        <v>1049</v>
      </c>
      <c r="F842" s="102">
        <v>40624</v>
      </c>
      <c r="G842" s="101"/>
      <c r="H842" s="101" t="s">
        <v>1599</v>
      </c>
      <c r="I842" s="113"/>
      <c r="J842" s="6"/>
      <c r="K842" s="6"/>
      <c r="L842" s="6"/>
    </row>
    <row r="843" spans="1:12" x14ac:dyDescent="0.35">
      <c r="A843" s="6"/>
      <c r="B843" s="100" t="s">
        <v>1046</v>
      </c>
      <c r="C843" s="101" t="s">
        <v>1597</v>
      </c>
      <c r="D843" s="101" t="s">
        <v>92</v>
      </c>
      <c r="E843" s="101" t="s">
        <v>1047</v>
      </c>
      <c r="F843" s="102">
        <v>40624</v>
      </c>
      <c r="G843" s="101"/>
      <c r="H843" s="101" t="s">
        <v>1599</v>
      </c>
      <c r="I843" s="113"/>
      <c r="J843" s="6"/>
      <c r="K843" s="6"/>
      <c r="L843" s="6"/>
    </row>
    <row r="844" spans="1:12" x14ac:dyDescent="0.35">
      <c r="A844" s="6"/>
      <c r="B844" s="100" t="s">
        <v>1345</v>
      </c>
      <c r="C844" s="101" t="s">
        <v>1597</v>
      </c>
      <c r="D844" s="101" t="s">
        <v>92</v>
      </c>
      <c r="E844" s="101" t="s">
        <v>1346</v>
      </c>
      <c r="F844" s="102">
        <v>40624</v>
      </c>
      <c r="G844" s="101"/>
      <c r="H844" s="101" t="s">
        <v>1599</v>
      </c>
      <c r="I844" s="113"/>
      <c r="J844" s="6"/>
      <c r="K844" s="6"/>
      <c r="L844" s="6"/>
    </row>
    <row r="845" spans="1:12" x14ac:dyDescent="0.35">
      <c r="A845" s="6"/>
      <c r="B845" s="100" t="s">
        <v>691</v>
      </c>
      <c r="C845" s="101" t="s">
        <v>1597</v>
      </c>
      <c r="D845" s="101" t="s">
        <v>92</v>
      </c>
      <c r="E845" s="101" t="s">
        <v>692</v>
      </c>
      <c r="F845" s="102">
        <v>40648</v>
      </c>
      <c r="G845" s="101"/>
      <c r="H845" s="101" t="s">
        <v>1599</v>
      </c>
      <c r="I845" s="113"/>
      <c r="J845" s="6"/>
      <c r="K845" s="6"/>
      <c r="L845" s="6"/>
    </row>
    <row r="846" spans="1:12" x14ac:dyDescent="0.35">
      <c r="A846" s="6"/>
      <c r="B846" s="100" t="s">
        <v>1610</v>
      </c>
      <c r="C846" s="101" t="s">
        <v>1597</v>
      </c>
      <c r="D846" s="101" t="s">
        <v>127</v>
      </c>
      <c r="E846" s="101" t="s">
        <v>119</v>
      </c>
      <c r="F846" s="102">
        <v>40662</v>
      </c>
      <c r="G846" s="101"/>
      <c r="H846" s="101" t="s">
        <v>1599</v>
      </c>
      <c r="I846" s="113"/>
      <c r="J846" s="6"/>
      <c r="K846" s="6"/>
      <c r="L846" s="6"/>
    </row>
    <row r="847" spans="1:12" x14ac:dyDescent="0.35">
      <c r="A847" s="6"/>
      <c r="B847" s="100" t="s">
        <v>452</v>
      </c>
      <c r="C847" s="101" t="s">
        <v>1597</v>
      </c>
      <c r="D847" s="101" t="s">
        <v>127</v>
      </c>
      <c r="E847" s="101" t="s">
        <v>453</v>
      </c>
      <c r="F847" s="102">
        <v>40662</v>
      </c>
      <c r="G847" s="101"/>
      <c r="H847" s="101" t="s">
        <v>1599</v>
      </c>
      <c r="I847" s="113"/>
      <c r="J847" s="6"/>
      <c r="K847" s="6"/>
      <c r="L847" s="6"/>
    </row>
    <row r="848" spans="1:12" x14ac:dyDescent="0.35">
      <c r="A848" s="6"/>
      <c r="B848" s="100" t="s">
        <v>896</v>
      </c>
      <c r="C848" s="101" t="s">
        <v>1597</v>
      </c>
      <c r="D848" s="101" t="s">
        <v>127</v>
      </c>
      <c r="E848" s="101" t="s">
        <v>1631</v>
      </c>
      <c r="F848" s="102">
        <v>40662</v>
      </c>
      <c r="G848" s="101"/>
      <c r="H848" s="101" t="s">
        <v>1599</v>
      </c>
      <c r="I848" s="113"/>
      <c r="J848" s="6"/>
      <c r="K848" s="6"/>
      <c r="L848" s="6"/>
    </row>
    <row r="849" spans="1:12" x14ac:dyDescent="0.35">
      <c r="A849" s="6"/>
      <c r="B849" s="100" t="s">
        <v>1370</v>
      </c>
      <c r="C849" s="101" t="s">
        <v>1597</v>
      </c>
      <c r="D849" s="101" t="s">
        <v>127</v>
      </c>
      <c r="E849" s="101" t="s">
        <v>1631</v>
      </c>
      <c r="F849" s="102">
        <v>40662</v>
      </c>
      <c r="G849" s="101"/>
      <c r="H849" s="101" t="s">
        <v>1599</v>
      </c>
      <c r="I849" s="113"/>
      <c r="J849" s="6"/>
      <c r="K849" s="6"/>
      <c r="L849" s="6"/>
    </row>
    <row r="850" spans="1:12" x14ac:dyDescent="0.35">
      <c r="A850" s="6"/>
      <c r="B850" s="100" t="s">
        <v>170</v>
      </c>
      <c r="C850" s="101" t="s">
        <v>1597</v>
      </c>
      <c r="D850" s="101" t="s">
        <v>92</v>
      </c>
      <c r="E850" s="101" t="s">
        <v>171</v>
      </c>
      <c r="F850" s="102">
        <v>40666</v>
      </c>
      <c r="G850" s="101"/>
      <c r="H850" s="101" t="s">
        <v>1599</v>
      </c>
      <c r="I850" s="113"/>
      <c r="J850" s="6"/>
      <c r="K850" s="6"/>
      <c r="L850" s="6"/>
    </row>
    <row r="851" spans="1:12" x14ac:dyDescent="0.35">
      <c r="A851" s="6"/>
      <c r="B851" s="100" t="s">
        <v>539</v>
      </c>
      <c r="C851" s="101" t="s">
        <v>1597</v>
      </c>
      <c r="D851" s="101" t="s">
        <v>92</v>
      </c>
      <c r="E851" s="101" t="s">
        <v>540</v>
      </c>
      <c r="F851" s="102">
        <v>40666</v>
      </c>
      <c r="G851" s="101"/>
      <c r="H851" s="101" t="s">
        <v>1599</v>
      </c>
      <c r="I851" s="113"/>
      <c r="J851" s="6"/>
      <c r="K851" s="6"/>
      <c r="L851" s="6"/>
    </row>
    <row r="852" spans="1:12" x14ac:dyDescent="0.35">
      <c r="A852" s="6"/>
      <c r="B852" s="100" t="s">
        <v>827</v>
      </c>
      <c r="C852" s="101" t="s">
        <v>1597</v>
      </c>
      <c r="D852" s="101" t="s">
        <v>92</v>
      </c>
      <c r="E852" s="101" t="s">
        <v>828</v>
      </c>
      <c r="F852" s="102">
        <v>40666</v>
      </c>
      <c r="G852" s="101"/>
      <c r="H852" s="101" t="s">
        <v>1599</v>
      </c>
      <c r="I852" s="113"/>
      <c r="J852" s="6"/>
      <c r="K852" s="6"/>
      <c r="L852" s="6"/>
    </row>
    <row r="853" spans="1:12" x14ac:dyDescent="0.35">
      <c r="A853" s="6"/>
      <c r="B853" s="100" t="s">
        <v>918</v>
      </c>
      <c r="C853" s="101" t="s">
        <v>1597</v>
      </c>
      <c r="D853" s="101" t="s">
        <v>92</v>
      </c>
      <c r="E853" s="101" t="s">
        <v>919</v>
      </c>
      <c r="F853" s="102">
        <v>40666</v>
      </c>
      <c r="G853" s="101"/>
      <c r="H853" s="101" t="s">
        <v>1599</v>
      </c>
      <c r="I853" s="113"/>
      <c r="J853" s="6"/>
      <c r="K853" s="6"/>
      <c r="L853" s="6"/>
    </row>
    <row r="854" spans="1:12" x14ac:dyDescent="0.35">
      <c r="A854" s="6"/>
      <c r="B854" s="100" t="s">
        <v>861</v>
      </c>
      <c r="C854" s="101" t="s">
        <v>1597</v>
      </c>
      <c r="D854" s="101" t="s">
        <v>92</v>
      </c>
      <c r="E854" s="101" t="s">
        <v>862</v>
      </c>
      <c r="F854" s="102">
        <v>40683</v>
      </c>
      <c r="G854" s="101">
        <v>11</v>
      </c>
      <c r="H854" s="101">
        <v>0.1</v>
      </c>
      <c r="I854" s="113"/>
      <c r="J854" s="6"/>
      <c r="K854" s="6"/>
      <c r="L854" s="6"/>
    </row>
    <row r="855" spans="1:12" x14ac:dyDescent="0.35">
      <c r="A855" s="6"/>
      <c r="B855" s="100" t="s">
        <v>1409</v>
      </c>
      <c r="C855" s="101" t="s">
        <v>1598</v>
      </c>
      <c r="D855" s="101" t="s">
        <v>98</v>
      </c>
      <c r="E855" s="101" t="s">
        <v>1730</v>
      </c>
      <c r="F855" s="102">
        <v>40753</v>
      </c>
      <c r="G855" s="101">
        <v>10000</v>
      </c>
      <c r="H855" s="101">
        <v>0.1</v>
      </c>
      <c r="I855" s="113"/>
      <c r="J855" s="6"/>
      <c r="K855" s="6"/>
      <c r="L855" s="6"/>
    </row>
    <row r="856" spans="1:12" x14ac:dyDescent="0.35">
      <c r="A856" s="6"/>
      <c r="B856" s="100" t="s">
        <v>1474</v>
      </c>
      <c r="C856" s="101" t="s">
        <v>1597</v>
      </c>
      <c r="D856" s="101" t="s">
        <v>127</v>
      </c>
      <c r="E856" s="101" t="s">
        <v>1631</v>
      </c>
      <c r="F856" s="102">
        <v>40788</v>
      </c>
      <c r="G856" s="101"/>
      <c r="H856" s="101" t="s">
        <v>1599</v>
      </c>
      <c r="I856" s="113"/>
      <c r="J856" s="6"/>
      <c r="K856" s="6"/>
      <c r="L856" s="6"/>
    </row>
    <row r="857" spans="1:12" x14ac:dyDescent="0.35">
      <c r="A857" s="6"/>
      <c r="B857" s="100" t="s">
        <v>1532</v>
      </c>
      <c r="C857" s="101" t="s">
        <v>1597</v>
      </c>
      <c r="D857" s="101" t="s">
        <v>98</v>
      </c>
      <c r="E857" s="101" t="s">
        <v>1533</v>
      </c>
      <c r="F857" s="102">
        <v>40844</v>
      </c>
      <c r="G857" s="101">
        <v>5.4</v>
      </c>
      <c r="H857" s="101">
        <v>0.1</v>
      </c>
      <c r="I857" s="113"/>
      <c r="J857" s="6"/>
      <c r="K857" s="6"/>
      <c r="L857" s="6"/>
    </row>
    <row r="858" spans="1:12" x14ac:dyDescent="0.35">
      <c r="A858" s="6"/>
      <c r="B858" s="100" t="s">
        <v>701</v>
      </c>
      <c r="C858" s="101" t="s">
        <v>1597</v>
      </c>
      <c r="D858" s="101" t="s">
        <v>127</v>
      </c>
      <c r="E858" s="101" t="s">
        <v>1631</v>
      </c>
      <c r="F858" s="102">
        <v>40851</v>
      </c>
      <c r="G858" s="101"/>
      <c r="H858" s="101" t="s">
        <v>1599</v>
      </c>
      <c r="I858" s="113"/>
      <c r="J858" s="6"/>
      <c r="K858" s="6"/>
      <c r="L858" s="6"/>
    </row>
    <row r="859" spans="1:12" x14ac:dyDescent="0.35">
      <c r="A859" s="6"/>
      <c r="B859" s="100" t="s">
        <v>739</v>
      </c>
      <c r="C859" s="101" t="s">
        <v>1597</v>
      </c>
      <c r="D859" s="101" t="s">
        <v>127</v>
      </c>
      <c r="E859" s="101" t="s">
        <v>740</v>
      </c>
      <c r="F859" s="102">
        <v>40851</v>
      </c>
      <c r="G859" s="101"/>
      <c r="H859" s="101" t="s">
        <v>1599</v>
      </c>
      <c r="I859" s="113"/>
      <c r="J859" s="6"/>
      <c r="K859" s="6"/>
      <c r="L859" s="6"/>
    </row>
    <row r="860" spans="1:12" x14ac:dyDescent="0.35">
      <c r="A860" s="6"/>
      <c r="B860" s="100" t="s">
        <v>741</v>
      </c>
      <c r="C860" s="101" t="s">
        <v>1597</v>
      </c>
      <c r="D860" s="101" t="s">
        <v>127</v>
      </c>
      <c r="E860" s="101" t="s">
        <v>1631</v>
      </c>
      <c r="F860" s="102">
        <v>40851</v>
      </c>
      <c r="G860" s="101"/>
      <c r="H860" s="101" t="s">
        <v>1599</v>
      </c>
      <c r="I860" s="113"/>
      <c r="J860" s="6"/>
      <c r="K860" s="6"/>
      <c r="L860" s="6"/>
    </row>
    <row r="861" spans="1:12" x14ac:dyDescent="0.35">
      <c r="A861" s="6"/>
      <c r="B861" s="100" t="s">
        <v>1004</v>
      </c>
      <c r="C861" s="101" t="s">
        <v>1597</v>
      </c>
      <c r="D861" s="101" t="s">
        <v>127</v>
      </c>
      <c r="E861" s="101" t="s">
        <v>1005</v>
      </c>
      <c r="F861" s="102">
        <v>40851</v>
      </c>
      <c r="G861" s="101"/>
      <c r="H861" s="101" t="s">
        <v>1599</v>
      </c>
      <c r="I861" s="113"/>
      <c r="J861" s="6"/>
      <c r="K861" s="6"/>
      <c r="L861" s="6"/>
    </row>
    <row r="862" spans="1:12" x14ac:dyDescent="0.35">
      <c r="A862" s="6"/>
      <c r="B862" s="100" t="s">
        <v>1054</v>
      </c>
      <c r="C862" s="101" t="s">
        <v>1597</v>
      </c>
      <c r="D862" s="101" t="s">
        <v>127</v>
      </c>
      <c r="E862" s="101" t="s">
        <v>1055</v>
      </c>
      <c r="F862" s="102">
        <v>40851</v>
      </c>
      <c r="G862" s="101"/>
      <c r="H862" s="101" t="s">
        <v>1599</v>
      </c>
      <c r="I862" s="113"/>
      <c r="J862" s="6"/>
      <c r="K862" s="6"/>
      <c r="L862" s="6"/>
    </row>
    <row r="863" spans="1:12" x14ac:dyDescent="0.35">
      <c r="A863" s="6"/>
      <c r="B863" s="100" t="s">
        <v>882</v>
      </c>
      <c r="C863" s="101" t="s">
        <v>1597</v>
      </c>
      <c r="D863" s="101" t="s">
        <v>92</v>
      </c>
      <c r="E863" s="101" t="s">
        <v>883</v>
      </c>
      <c r="F863" s="102">
        <v>40942</v>
      </c>
      <c r="G863" s="101"/>
      <c r="H863" s="101" t="s">
        <v>1599</v>
      </c>
      <c r="I863" s="113"/>
      <c r="J863" s="6"/>
      <c r="K863" s="6"/>
      <c r="L863" s="6"/>
    </row>
    <row r="864" spans="1:12" ht="29" x14ac:dyDescent="0.35">
      <c r="A864" s="6"/>
      <c r="B864" s="100" t="s">
        <v>87</v>
      </c>
      <c r="C864" s="101" t="s">
        <v>1598</v>
      </c>
      <c r="D864" s="101" t="s">
        <v>92</v>
      </c>
      <c r="E864" s="101" t="s">
        <v>958</v>
      </c>
      <c r="F864" s="102">
        <v>40984</v>
      </c>
      <c r="G864" s="103" t="s">
        <v>1666</v>
      </c>
      <c r="H864" s="101">
        <v>0.1</v>
      </c>
      <c r="I864" s="113"/>
      <c r="J864" s="6"/>
      <c r="K864" s="6"/>
      <c r="L864" s="6"/>
    </row>
    <row r="865" spans="1:12" x14ac:dyDescent="0.35">
      <c r="A865" s="6"/>
      <c r="B865" s="100" t="s">
        <v>998</v>
      </c>
      <c r="C865" s="101" t="s">
        <v>1597</v>
      </c>
      <c r="D865" s="101" t="s">
        <v>127</v>
      </c>
      <c r="E865" s="101" t="s">
        <v>999</v>
      </c>
      <c r="F865" s="102">
        <v>41082</v>
      </c>
      <c r="G865" s="101"/>
      <c r="H865" s="101" t="s">
        <v>1599</v>
      </c>
      <c r="I865" s="113"/>
      <c r="J865" s="6"/>
      <c r="K865" s="6"/>
      <c r="L865" s="6"/>
    </row>
    <row r="866" spans="1:12" x14ac:dyDescent="0.35">
      <c r="A866" s="6"/>
      <c r="B866" s="100" t="s">
        <v>230</v>
      </c>
      <c r="C866" s="101" t="s">
        <v>1597</v>
      </c>
      <c r="D866" s="101" t="s">
        <v>127</v>
      </c>
      <c r="E866" s="101" t="s">
        <v>231</v>
      </c>
      <c r="F866" s="102">
        <v>41082</v>
      </c>
      <c r="G866" s="101"/>
      <c r="H866" s="101" t="s">
        <v>1599</v>
      </c>
      <c r="I866" s="113"/>
      <c r="J866" s="6"/>
      <c r="K866" s="6"/>
      <c r="L866" s="6"/>
    </row>
    <row r="867" spans="1:12" x14ac:dyDescent="0.35">
      <c r="A867" s="6"/>
      <c r="B867" s="100" t="s">
        <v>431</v>
      </c>
      <c r="C867" s="101" t="s">
        <v>1597</v>
      </c>
      <c r="D867" s="101" t="s">
        <v>127</v>
      </c>
      <c r="E867" s="101" t="s">
        <v>119</v>
      </c>
      <c r="F867" s="102">
        <v>41082</v>
      </c>
      <c r="G867" s="101"/>
      <c r="H867" s="101" t="s">
        <v>1599</v>
      </c>
      <c r="I867" s="113"/>
      <c r="J867" s="6"/>
      <c r="K867" s="6"/>
      <c r="L867" s="6"/>
    </row>
    <row r="868" spans="1:12" x14ac:dyDescent="0.35">
      <c r="A868" s="6"/>
      <c r="B868" s="100" t="s">
        <v>580</v>
      </c>
      <c r="C868" s="101" t="s">
        <v>1597</v>
      </c>
      <c r="D868" s="101" t="s">
        <v>127</v>
      </c>
      <c r="E868" s="101" t="s">
        <v>581</v>
      </c>
      <c r="F868" s="102">
        <v>41082</v>
      </c>
      <c r="G868" s="101"/>
      <c r="H868" s="101" t="s">
        <v>1599</v>
      </c>
      <c r="I868" s="113"/>
      <c r="J868" s="6"/>
      <c r="K868" s="6"/>
      <c r="L868" s="6"/>
    </row>
    <row r="869" spans="1:12" x14ac:dyDescent="0.35">
      <c r="A869" s="6"/>
      <c r="B869" s="100" t="s">
        <v>1435</v>
      </c>
      <c r="C869" s="101" t="s">
        <v>1597</v>
      </c>
      <c r="D869" s="101" t="s">
        <v>92</v>
      </c>
      <c r="E869" s="101" t="s">
        <v>1436</v>
      </c>
      <c r="F869" s="102">
        <v>41114</v>
      </c>
      <c r="G869" s="101"/>
      <c r="H869" s="101" t="s">
        <v>1599</v>
      </c>
      <c r="I869" s="113"/>
      <c r="J869" s="6"/>
      <c r="K869" s="6"/>
      <c r="L869" s="6"/>
    </row>
    <row r="870" spans="1:12" x14ac:dyDescent="0.35">
      <c r="A870" s="6"/>
      <c r="B870" s="100" t="s">
        <v>877</v>
      </c>
      <c r="C870" s="101" t="s">
        <v>1597</v>
      </c>
      <c r="D870" s="101" t="s">
        <v>92</v>
      </c>
      <c r="E870" s="101" t="s">
        <v>878</v>
      </c>
      <c r="F870" s="102">
        <v>41114</v>
      </c>
      <c r="G870" s="101"/>
      <c r="H870" s="101" t="s">
        <v>1599</v>
      </c>
      <c r="I870" s="113"/>
      <c r="J870" s="6"/>
      <c r="K870" s="6"/>
      <c r="L870" s="6"/>
    </row>
    <row r="871" spans="1:12" x14ac:dyDescent="0.35">
      <c r="A871" s="6"/>
      <c r="B871" s="100" t="s">
        <v>1702</v>
      </c>
      <c r="C871" s="101" t="s">
        <v>1597</v>
      </c>
      <c r="D871" s="101" t="s">
        <v>127</v>
      </c>
      <c r="E871" s="101" t="s">
        <v>1022</v>
      </c>
      <c r="F871" s="102">
        <v>41215</v>
      </c>
      <c r="G871" s="101"/>
      <c r="H871" s="101" t="s">
        <v>1599</v>
      </c>
      <c r="I871" s="113"/>
      <c r="J871" s="6"/>
      <c r="K871" s="6"/>
      <c r="L871" s="6"/>
    </row>
    <row r="872" spans="1:12" x14ac:dyDescent="0.35">
      <c r="A872" s="6"/>
      <c r="B872" s="100" t="s">
        <v>643</v>
      </c>
      <c r="C872" s="101" t="s">
        <v>1597</v>
      </c>
      <c r="D872" s="101" t="s">
        <v>127</v>
      </c>
      <c r="E872" s="101" t="s">
        <v>644</v>
      </c>
      <c r="F872" s="102">
        <v>41215</v>
      </c>
      <c r="G872" s="101"/>
      <c r="H872" s="101" t="s">
        <v>1599</v>
      </c>
      <c r="I872" s="113"/>
      <c r="J872" s="6"/>
      <c r="K872" s="6"/>
      <c r="L872" s="6"/>
    </row>
    <row r="873" spans="1:12" x14ac:dyDescent="0.35">
      <c r="A873" s="6"/>
      <c r="B873" s="100" t="s">
        <v>623</v>
      </c>
      <c r="C873" s="101" t="s">
        <v>1597</v>
      </c>
      <c r="D873" s="101" t="s">
        <v>98</v>
      </c>
      <c r="E873" s="101" t="s">
        <v>624</v>
      </c>
      <c r="F873" s="102">
        <v>41313</v>
      </c>
      <c r="G873" s="101"/>
      <c r="H873" s="101" t="s">
        <v>1599</v>
      </c>
      <c r="I873" s="113"/>
      <c r="J873" s="6"/>
      <c r="K873" s="6"/>
      <c r="L873" s="6"/>
    </row>
    <row r="874" spans="1:12" x14ac:dyDescent="0.35">
      <c r="A874" s="6"/>
      <c r="B874" s="100" t="s">
        <v>393</v>
      </c>
      <c r="C874" s="101" t="s">
        <v>1597</v>
      </c>
      <c r="D874" s="101" t="s">
        <v>98</v>
      </c>
      <c r="E874" s="101" t="s">
        <v>394</v>
      </c>
      <c r="F874" s="102">
        <v>41313</v>
      </c>
      <c r="G874" s="101"/>
      <c r="H874" s="101" t="s">
        <v>1599</v>
      </c>
      <c r="I874" s="113"/>
      <c r="J874" s="6"/>
      <c r="K874" s="6"/>
      <c r="L874" s="6"/>
    </row>
    <row r="875" spans="1:12" x14ac:dyDescent="0.35">
      <c r="A875" s="6"/>
      <c r="B875" s="100" t="s">
        <v>415</v>
      </c>
      <c r="C875" s="101" t="s">
        <v>1597</v>
      </c>
      <c r="D875" s="101" t="s">
        <v>95</v>
      </c>
      <c r="E875" s="101" t="s">
        <v>416</v>
      </c>
      <c r="F875" s="102">
        <v>41418</v>
      </c>
      <c r="G875" s="101"/>
      <c r="H875" s="101" t="s">
        <v>1599</v>
      </c>
      <c r="I875" s="113"/>
      <c r="J875" s="6"/>
      <c r="K875" s="6"/>
      <c r="L875" s="6"/>
    </row>
    <row r="876" spans="1:12" x14ac:dyDescent="0.35">
      <c r="A876" s="6"/>
      <c r="B876" s="100" t="s">
        <v>850</v>
      </c>
      <c r="C876" s="101" t="s">
        <v>1596</v>
      </c>
      <c r="D876" s="101" t="s">
        <v>92</v>
      </c>
      <c r="E876" s="101" t="s">
        <v>1631</v>
      </c>
      <c r="F876" s="102">
        <v>41460</v>
      </c>
      <c r="G876" s="101"/>
      <c r="H876" s="101" t="s">
        <v>1599</v>
      </c>
      <c r="I876" s="113"/>
      <c r="J876" s="6"/>
      <c r="K876" s="6"/>
      <c r="L876" s="6"/>
    </row>
    <row r="877" spans="1:12" x14ac:dyDescent="0.35">
      <c r="A877" s="6"/>
      <c r="B877" s="100" t="s">
        <v>685</v>
      </c>
      <c r="C877" s="101" t="s">
        <v>1597</v>
      </c>
      <c r="D877" s="101" t="s">
        <v>92</v>
      </c>
      <c r="E877" s="101" t="s">
        <v>1631</v>
      </c>
      <c r="F877" s="102">
        <v>41493</v>
      </c>
      <c r="G877" s="101"/>
      <c r="H877" s="101" t="s">
        <v>1599</v>
      </c>
      <c r="I877" s="113"/>
      <c r="J877" s="6"/>
      <c r="K877" s="6"/>
      <c r="L877" s="6"/>
    </row>
    <row r="878" spans="1:12" x14ac:dyDescent="0.35">
      <c r="A878" s="6"/>
      <c r="B878" s="100" t="s">
        <v>63</v>
      </c>
      <c r="C878" s="101" t="s">
        <v>1597</v>
      </c>
      <c r="D878" s="101" t="s">
        <v>127</v>
      </c>
      <c r="E878" s="101" t="s">
        <v>60</v>
      </c>
      <c r="F878" s="102">
        <v>41530</v>
      </c>
      <c r="G878" s="101"/>
      <c r="H878" s="101" t="s">
        <v>1599</v>
      </c>
      <c r="I878" s="113"/>
      <c r="J878" s="6"/>
      <c r="K878" s="6"/>
      <c r="L878" s="6"/>
    </row>
    <row r="879" spans="1:12" x14ac:dyDescent="0.35">
      <c r="A879" s="6"/>
      <c r="B879" s="100" t="s">
        <v>324</v>
      </c>
      <c r="C879" s="101" t="s">
        <v>1597</v>
      </c>
      <c r="D879" s="101" t="s">
        <v>127</v>
      </c>
      <c r="E879" s="101" t="s">
        <v>325</v>
      </c>
      <c r="F879" s="102">
        <v>41530</v>
      </c>
      <c r="G879" s="101"/>
      <c r="H879" s="101" t="s">
        <v>1599</v>
      </c>
      <c r="I879" s="113"/>
      <c r="J879" s="6"/>
      <c r="K879" s="6"/>
      <c r="L879" s="6"/>
    </row>
    <row r="880" spans="1:12" x14ac:dyDescent="0.35">
      <c r="A880" s="6"/>
      <c r="B880" s="100" t="s">
        <v>326</v>
      </c>
      <c r="C880" s="101" t="s">
        <v>1597</v>
      </c>
      <c r="D880" s="101" t="s">
        <v>127</v>
      </c>
      <c r="E880" s="101" t="s">
        <v>327</v>
      </c>
      <c r="F880" s="102">
        <v>41530</v>
      </c>
      <c r="G880" s="101"/>
      <c r="H880" s="101" t="s">
        <v>1599</v>
      </c>
      <c r="I880" s="113"/>
      <c r="J880" s="6"/>
      <c r="K880" s="6"/>
      <c r="L880" s="6"/>
    </row>
    <row r="881" spans="1:12" x14ac:dyDescent="0.35">
      <c r="A881" s="6"/>
      <c r="B881" s="100" t="s">
        <v>1505</v>
      </c>
      <c r="C881" s="101" t="s">
        <v>1597</v>
      </c>
      <c r="D881" s="101" t="s">
        <v>127</v>
      </c>
      <c r="E881" s="101" t="s">
        <v>1506</v>
      </c>
      <c r="F881" s="102">
        <v>41530</v>
      </c>
      <c r="G881" s="101"/>
      <c r="H881" s="101" t="s">
        <v>1599</v>
      </c>
      <c r="I881" s="113"/>
      <c r="J881" s="6"/>
      <c r="K881" s="6"/>
      <c r="L881" s="6"/>
    </row>
    <row r="882" spans="1:12" x14ac:dyDescent="0.35">
      <c r="A882" s="6"/>
      <c r="B882" s="100" t="s">
        <v>330</v>
      </c>
      <c r="C882" s="101" t="s">
        <v>1597</v>
      </c>
      <c r="D882" s="101" t="s">
        <v>95</v>
      </c>
      <c r="E882" s="101" t="s">
        <v>331</v>
      </c>
      <c r="F882" s="102">
        <v>41544</v>
      </c>
      <c r="G882" s="101"/>
      <c r="H882" s="101" t="s">
        <v>1599</v>
      </c>
      <c r="I882" s="113"/>
      <c r="J882" s="6"/>
      <c r="K882" s="6"/>
      <c r="L882" s="6"/>
    </row>
    <row r="883" spans="1:12" x14ac:dyDescent="0.35">
      <c r="A883" s="6"/>
      <c r="B883" s="100" t="s">
        <v>596</v>
      </c>
      <c r="C883" s="101" t="s">
        <v>1597</v>
      </c>
      <c r="D883" s="101" t="s">
        <v>98</v>
      </c>
      <c r="E883" s="101" t="s">
        <v>1631</v>
      </c>
      <c r="F883" s="102">
        <v>41628</v>
      </c>
      <c r="G883" s="101">
        <v>146</v>
      </c>
      <c r="H883" s="101">
        <v>0.1</v>
      </c>
      <c r="I883" s="113"/>
      <c r="J883" s="6"/>
      <c r="K883" s="6"/>
      <c r="L883" s="6"/>
    </row>
    <row r="884" spans="1:12" x14ac:dyDescent="0.35">
      <c r="A884" s="6"/>
      <c r="B884" s="100" t="s">
        <v>686</v>
      </c>
      <c r="C884" s="101" t="s">
        <v>1597</v>
      </c>
      <c r="D884" s="101" t="s">
        <v>92</v>
      </c>
      <c r="E884" s="101" t="s">
        <v>1631</v>
      </c>
      <c r="F884" s="102">
        <v>41642</v>
      </c>
      <c r="G884" s="101"/>
      <c r="H884" s="101" t="s">
        <v>1599</v>
      </c>
      <c r="I884" s="113"/>
      <c r="J884" s="6"/>
      <c r="K884" s="6"/>
      <c r="L884" s="6"/>
    </row>
    <row r="885" spans="1:12" x14ac:dyDescent="0.35">
      <c r="A885" s="6"/>
      <c r="B885" s="100" t="s">
        <v>6</v>
      </c>
      <c r="C885" s="101" t="s">
        <v>1607</v>
      </c>
      <c r="D885" s="101" t="s">
        <v>92</v>
      </c>
      <c r="E885" s="101" t="s">
        <v>7</v>
      </c>
      <c r="F885" s="102">
        <v>41670</v>
      </c>
      <c r="G885" s="101"/>
      <c r="H885" s="101" t="s">
        <v>1599</v>
      </c>
      <c r="I885" s="113"/>
      <c r="J885" s="6"/>
      <c r="K885" s="6"/>
      <c r="L885" s="6"/>
    </row>
    <row r="886" spans="1:12" x14ac:dyDescent="0.35">
      <c r="A886" s="6"/>
      <c r="B886" s="100" t="s">
        <v>930</v>
      </c>
      <c r="C886" s="101" t="s">
        <v>1597</v>
      </c>
      <c r="D886" s="101" t="s">
        <v>95</v>
      </c>
      <c r="E886" s="101" t="s">
        <v>931</v>
      </c>
      <c r="F886" s="102">
        <v>41726</v>
      </c>
      <c r="G886" s="101"/>
      <c r="H886" s="101" t="s">
        <v>1599</v>
      </c>
      <c r="I886" s="113"/>
      <c r="J886" s="6"/>
      <c r="K886" s="6"/>
      <c r="L886" s="6"/>
    </row>
    <row r="887" spans="1:12" x14ac:dyDescent="0.35">
      <c r="A887" s="6"/>
      <c r="B887" s="100" t="s">
        <v>1006</v>
      </c>
      <c r="C887" s="101" t="s">
        <v>1598</v>
      </c>
      <c r="D887" s="101" t="s">
        <v>92</v>
      </c>
      <c r="E887" s="101" t="s">
        <v>1005</v>
      </c>
      <c r="F887" s="102">
        <v>41726</v>
      </c>
      <c r="G887" s="101"/>
      <c r="H887" s="101" t="s">
        <v>1599</v>
      </c>
      <c r="I887" s="113"/>
      <c r="J887" s="6"/>
      <c r="K887" s="6"/>
      <c r="L887" s="6"/>
    </row>
    <row r="888" spans="1:12" x14ac:dyDescent="0.35">
      <c r="A888" s="6"/>
      <c r="B888" s="100" t="s">
        <v>1249</v>
      </c>
      <c r="C888" s="101" t="s">
        <v>1597</v>
      </c>
      <c r="D888" s="101" t="s">
        <v>127</v>
      </c>
      <c r="E888" s="101" t="s">
        <v>1631</v>
      </c>
      <c r="F888" s="102">
        <v>41747</v>
      </c>
      <c r="G888" s="101"/>
      <c r="H888" s="101" t="s">
        <v>1599</v>
      </c>
      <c r="I888" s="113"/>
      <c r="J888" s="6"/>
      <c r="K888" s="6"/>
      <c r="L888" s="6"/>
    </row>
    <row r="889" spans="1:12" x14ac:dyDescent="0.35">
      <c r="A889" s="6"/>
      <c r="B889" s="100" t="s">
        <v>1288</v>
      </c>
      <c r="C889" s="101" t="s">
        <v>1597</v>
      </c>
      <c r="D889" s="101" t="s">
        <v>127</v>
      </c>
      <c r="E889" s="101" t="s">
        <v>1289</v>
      </c>
      <c r="F889" s="102">
        <v>41747</v>
      </c>
      <c r="G889" s="101"/>
      <c r="H889" s="101" t="s">
        <v>1599</v>
      </c>
      <c r="I889" s="113"/>
      <c r="J889" s="6"/>
      <c r="K889" s="6"/>
      <c r="L889" s="6"/>
    </row>
    <row r="890" spans="1:12" x14ac:dyDescent="0.35">
      <c r="A890" s="6"/>
      <c r="B890" s="100" t="s">
        <v>1343</v>
      </c>
      <c r="C890" s="101" t="s">
        <v>1597</v>
      </c>
      <c r="D890" s="101" t="s">
        <v>127</v>
      </c>
      <c r="E890" s="101" t="s">
        <v>1344</v>
      </c>
      <c r="F890" s="102">
        <v>41747</v>
      </c>
      <c r="G890" s="101"/>
      <c r="H890" s="101" t="s">
        <v>1599</v>
      </c>
      <c r="I890" s="113"/>
      <c r="J890" s="6"/>
      <c r="K890" s="6"/>
      <c r="L890" s="6"/>
    </row>
    <row r="891" spans="1:12" x14ac:dyDescent="0.35">
      <c r="A891" s="6"/>
      <c r="B891" s="100" t="s">
        <v>1495</v>
      </c>
      <c r="C891" s="101" t="s">
        <v>1597</v>
      </c>
      <c r="D891" s="101" t="s">
        <v>127</v>
      </c>
      <c r="E891" s="101" t="s">
        <v>1496</v>
      </c>
      <c r="F891" s="102">
        <v>41747</v>
      </c>
      <c r="G891" s="101"/>
      <c r="H891" s="101" t="s">
        <v>1599</v>
      </c>
      <c r="I891" s="113"/>
      <c r="J891" s="6"/>
      <c r="K891" s="6"/>
      <c r="L891" s="6"/>
    </row>
    <row r="892" spans="1:12" x14ac:dyDescent="0.35">
      <c r="A892" s="6"/>
      <c r="B892" s="100" t="s">
        <v>626</v>
      </c>
      <c r="C892" s="101" t="s">
        <v>1597</v>
      </c>
      <c r="D892" s="101" t="s">
        <v>92</v>
      </c>
      <c r="E892" s="101" t="s">
        <v>627</v>
      </c>
      <c r="F892" s="102">
        <v>41761</v>
      </c>
      <c r="G892" s="101"/>
      <c r="H892" s="101" t="s">
        <v>1599</v>
      </c>
      <c r="I892" s="113"/>
      <c r="J892" s="6"/>
      <c r="K892" s="6"/>
      <c r="L892" s="6"/>
    </row>
    <row r="893" spans="1:12" x14ac:dyDescent="0.35">
      <c r="A893" s="6"/>
      <c r="B893" s="100" t="s">
        <v>519</v>
      </c>
      <c r="C893" s="101" t="s">
        <v>1597</v>
      </c>
      <c r="D893" s="101" t="s">
        <v>98</v>
      </c>
      <c r="E893" s="101" t="s">
        <v>520</v>
      </c>
      <c r="F893" s="102">
        <v>41999</v>
      </c>
      <c r="G893" s="101"/>
      <c r="H893" s="101" t="s">
        <v>1599</v>
      </c>
      <c r="I893" s="113"/>
      <c r="J893" s="6"/>
      <c r="K893" s="6"/>
      <c r="L893" s="6"/>
    </row>
    <row r="894" spans="1:12" x14ac:dyDescent="0.35">
      <c r="A894" s="6"/>
      <c r="B894" s="100" t="s">
        <v>522</v>
      </c>
      <c r="C894" s="101" t="s">
        <v>1597</v>
      </c>
      <c r="D894" s="101" t="s">
        <v>98</v>
      </c>
      <c r="E894" s="101" t="s">
        <v>523</v>
      </c>
      <c r="F894" s="102">
        <v>41999</v>
      </c>
      <c r="G894" s="101"/>
      <c r="H894" s="101" t="s">
        <v>1599</v>
      </c>
      <c r="I894" s="113"/>
      <c r="J894" s="6"/>
      <c r="K894" s="6"/>
      <c r="L894" s="6"/>
    </row>
    <row r="895" spans="1:12" x14ac:dyDescent="0.35">
      <c r="A895" s="6"/>
      <c r="B895" s="100" t="s">
        <v>518</v>
      </c>
      <c r="C895" s="101" t="s">
        <v>1597</v>
      </c>
      <c r="D895" s="101" t="s">
        <v>98</v>
      </c>
      <c r="E895" s="101" t="s">
        <v>1631</v>
      </c>
      <c r="F895" s="102">
        <v>41999</v>
      </c>
      <c r="G895" s="101"/>
      <c r="H895" s="101" t="s">
        <v>1599</v>
      </c>
      <c r="I895" s="113"/>
      <c r="J895" s="6"/>
      <c r="K895" s="6"/>
      <c r="L895" s="6"/>
    </row>
    <row r="896" spans="1:12" x14ac:dyDescent="0.35">
      <c r="A896" s="6"/>
      <c r="B896" s="100" t="s">
        <v>1164</v>
      </c>
      <c r="C896" s="101" t="s">
        <v>1597</v>
      </c>
      <c r="D896" s="101" t="s">
        <v>98</v>
      </c>
      <c r="E896" s="101" t="s">
        <v>1165</v>
      </c>
      <c r="F896" s="102">
        <v>41999</v>
      </c>
      <c r="G896" s="101"/>
      <c r="H896" s="101" t="s">
        <v>1599</v>
      </c>
      <c r="I896" s="113"/>
      <c r="J896" s="6"/>
      <c r="K896" s="6"/>
      <c r="L896" s="6"/>
    </row>
    <row r="897" spans="1:12" x14ac:dyDescent="0.35">
      <c r="A897" s="6"/>
      <c r="B897" s="100" t="s">
        <v>1166</v>
      </c>
      <c r="C897" s="101" t="s">
        <v>1597</v>
      </c>
      <c r="D897" s="101" t="s">
        <v>98</v>
      </c>
      <c r="E897" s="101" t="s">
        <v>1167</v>
      </c>
      <c r="F897" s="102">
        <v>41999</v>
      </c>
      <c r="G897" s="101"/>
      <c r="H897" s="101" t="s">
        <v>1599</v>
      </c>
      <c r="I897" s="113"/>
      <c r="J897" s="6"/>
      <c r="K897" s="6"/>
      <c r="L897" s="6"/>
    </row>
    <row r="898" spans="1:12" x14ac:dyDescent="0.35">
      <c r="A898" s="6"/>
      <c r="B898" s="100" t="s">
        <v>1168</v>
      </c>
      <c r="C898" s="101" t="s">
        <v>1597</v>
      </c>
      <c r="D898" s="101" t="s">
        <v>98</v>
      </c>
      <c r="E898" s="101" t="s">
        <v>1169</v>
      </c>
      <c r="F898" s="102">
        <v>41999</v>
      </c>
      <c r="G898" s="101"/>
      <c r="H898" s="101" t="s">
        <v>1599</v>
      </c>
      <c r="I898" s="113"/>
      <c r="J898" s="6"/>
      <c r="K898" s="6"/>
      <c r="L898" s="6"/>
    </row>
    <row r="899" spans="1:12" x14ac:dyDescent="0.35">
      <c r="A899" s="6"/>
      <c r="B899" s="100" t="s">
        <v>1676</v>
      </c>
      <c r="C899" s="101" t="s">
        <v>1597</v>
      </c>
      <c r="D899" s="101" t="s">
        <v>98</v>
      </c>
      <c r="E899" s="101" t="s">
        <v>1172</v>
      </c>
      <c r="F899" s="102">
        <v>41999</v>
      </c>
      <c r="G899" s="101"/>
      <c r="H899" s="101" t="s">
        <v>1599</v>
      </c>
      <c r="I899" s="113"/>
      <c r="J899" s="6"/>
      <c r="K899" s="6"/>
      <c r="L899" s="6"/>
    </row>
    <row r="900" spans="1:12" x14ac:dyDescent="0.35">
      <c r="A900" s="6"/>
      <c r="B900" s="100" t="s">
        <v>1173</v>
      </c>
      <c r="C900" s="101" t="s">
        <v>1597</v>
      </c>
      <c r="D900" s="101" t="s">
        <v>98</v>
      </c>
      <c r="E900" s="101" t="s">
        <v>1174</v>
      </c>
      <c r="F900" s="102">
        <v>41999</v>
      </c>
      <c r="G900" s="101"/>
      <c r="H900" s="101" t="s">
        <v>1599</v>
      </c>
      <c r="I900" s="113"/>
      <c r="J900" s="6"/>
      <c r="K900" s="6"/>
      <c r="L900" s="6"/>
    </row>
    <row r="901" spans="1:12" x14ac:dyDescent="0.35">
      <c r="A901" s="6"/>
      <c r="B901" s="100" t="s">
        <v>1677</v>
      </c>
      <c r="C901" s="101" t="s">
        <v>1597</v>
      </c>
      <c r="D901" s="101" t="s">
        <v>98</v>
      </c>
      <c r="E901" s="101" t="s">
        <v>1175</v>
      </c>
      <c r="F901" s="102">
        <v>41999</v>
      </c>
      <c r="G901" s="101"/>
      <c r="H901" s="101" t="s">
        <v>1599</v>
      </c>
      <c r="I901" s="113"/>
      <c r="J901" s="6"/>
      <c r="K901" s="6"/>
      <c r="L901" s="6"/>
    </row>
    <row r="902" spans="1:12" x14ac:dyDescent="0.35">
      <c r="A902" s="6"/>
      <c r="B902" s="100" t="s">
        <v>1176</v>
      </c>
      <c r="C902" s="101" t="s">
        <v>1597</v>
      </c>
      <c r="D902" s="101" t="s">
        <v>98</v>
      </c>
      <c r="E902" s="101" t="s">
        <v>1177</v>
      </c>
      <c r="F902" s="102">
        <v>41999</v>
      </c>
      <c r="G902" s="101"/>
      <c r="H902" s="101" t="s">
        <v>1599</v>
      </c>
      <c r="I902" s="113"/>
      <c r="J902" s="6"/>
      <c r="K902" s="6"/>
      <c r="L902" s="6"/>
    </row>
    <row r="903" spans="1:12" x14ac:dyDescent="0.35">
      <c r="A903" s="6"/>
      <c r="B903" s="100" t="s">
        <v>1178</v>
      </c>
      <c r="C903" s="101" t="s">
        <v>1597</v>
      </c>
      <c r="D903" s="101" t="s">
        <v>98</v>
      </c>
      <c r="E903" s="101" t="s">
        <v>1179</v>
      </c>
      <c r="F903" s="102">
        <v>41999</v>
      </c>
      <c r="G903" s="101"/>
      <c r="H903" s="101" t="s">
        <v>1599</v>
      </c>
      <c r="I903" s="113"/>
      <c r="J903" s="6"/>
      <c r="K903" s="6"/>
      <c r="L903" s="6"/>
    </row>
    <row r="904" spans="1:12" x14ac:dyDescent="0.35">
      <c r="A904" s="6"/>
      <c r="B904" s="100" t="s">
        <v>1180</v>
      </c>
      <c r="C904" s="101" t="s">
        <v>1597</v>
      </c>
      <c r="D904" s="101" t="s">
        <v>98</v>
      </c>
      <c r="E904" s="101" t="s">
        <v>1181</v>
      </c>
      <c r="F904" s="102">
        <v>41999</v>
      </c>
      <c r="G904" s="101"/>
      <c r="H904" s="101" t="s">
        <v>1599</v>
      </c>
      <c r="I904" s="113"/>
      <c r="J904" s="6"/>
      <c r="K904" s="6"/>
      <c r="L904" s="6"/>
    </row>
    <row r="905" spans="1:12" x14ac:dyDescent="0.35">
      <c r="A905" s="6"/>
      <c r="B905" s="100" t="s">
        <v>1182</v>
      </c>
      <c r="C905" s="101" t="s">
        <v>1597</v>
      </c>
      <c r="D905" s="101" t="s">
        <v>98</v>
      </c>
      <c r="E905" s="101" t="s">
        <v>1183</v>
      </c>
      <c r="F905" s="102">
        <v>41999</v>
      </c>
      <c r="G905" s="101"/>
      <c r="H905" s="101" t="s">
        <v>1599</v>
      </c>
      <c r="I905" s="113"/>
      <c r="J905" s="6"/>
      <c r="K905" s="6"/>
      <c r="L905" s="6"/>
    </row>
    <row r="906" spans="1:12" x14ac:dyDescent="0.35">
      <c r="A906" s="6"/>
      <c r="B906" s="100" t="s">
        <v>1184</v>
      </c>
      <c r="C906" s="101" t="s">
        <v>1597</v>
      </c>
      <c r="D906" s="101" t="s">
        <v>98</v>
      </c>
      <c r="E906" s="101" t="s">
        <v>1185</v>
      </c>
      <c r="F906" s="102">
        <v>41999</v>
      </c>
      <c r="G906" s="101"/>
      <c r="H906" s="101" t="s">
        <v>1599</v>
      </c>
      <c r="I906" s="113"/>
      <c r="J906" s="6"/>
      <c r="K906" s="6"/>
      <c r="L906" s="6"/>
    </row>
    <row r="907" spans="1:12" x14ac:dyDescent="0.35">
      <c r="A907" s="6"/>
      <c r="B907" s="100" t="s">
        <v>1042</v>
      </c>
      <c r="C907" s="101" t="s">
        <v>1597</v>
      </c>
      <c r="D907" s="101" t="s">
        <v>95</v>
      </c>
      <c r="E907" s="101" t="s">
        <v>1043</v>
      </c>
      <c r="F907" s="102">
        <v>42027</v>
      </c>
      <c r="G907" s="101"/>
      <c r="H907" s="101" t="s">
        <v>1599</v>
      </c>
      <c r="I907" s="113"/>
      <c r="J907" s="6"/>
      <c r="K907" s="6"/>
      <c r="L907" s="6"/>
    </row>
    <row r="908" spans="1:12" x14ac:dyDescent="0.35">
      <c r="A908" s="6"/>
      <c r="B908" s="100" t="s">
        <v>1064</v>
      </c>
      <c r="C908" s="101" t="s">
        <v>1597</v>
      </c>
      <c r="D908" s="101" t="s">
        <v>92</v>
      </c>
      <c r="E908" s="101" t="s">
        <v>1065</v>
      </c>
      <c r="F908" s="102">
        <v>42090</v>
      </c>
      <c r="G908" s="101"/>
      <c r="H908" s="101" t="s">
        <v>1599</v>
      </c>
      <c r="I908" s="113"/>
      <c r="J908" s="6"/>
      <c r="K908" s="6"/>
      <c r="L908" s="6"/>
    </row>
    <row r="909" spans="1:12" x14ac:dyDescent="0.35">
      <c r="A909" s="6"/>
      <c r="B909" s="100" t="s">
        <v>253</v>
      </c>
      <c r="C909" s="101" t="s">
        <v>1596</v>
      </c>
      <c r="D909" s="101" t="s">
        <v>98</v>
      </c>
      <c r="E909" s="101" t="s">
        <v>83</v>
      </c>
      <c r="F909" s="102">
        <v>42135</v>
      </c>
      <c r="G909" s="101" t="s">
        <v>254</v>
      </c>
      <c r="H909" s="101">
        <v>0.1</v>
      </c>
      <c r="I909" s="113"/>
      <c r="J909" s="6"/>
      <c r="K909" s="6"/>
      <c r="L909" s="6"/>
    </row>
    <row r="910" spans="1:12" x14ac:dyDescent="0.35">
      <c r="A910" s="6"/>
      <c r="B910" s="100" t="s">
        <v>720</v>
      </c>
      <c r="C910" s="101" t="s">
        <v>1598</v>
      </c>
      <c r="D910" s="101" t="s">
        <v>92</v>
      </c>
      <c r="E910" s="101" t="s">
        <v>721</v>
      </c>
      <c r="F910" s="102">
        <v>42174</v>
      </c>
      <c r="G910" s="101" t="s">
        <v>722</v>
      </c>
      <c r="H910" s="101">
        <v>0.1</v>
      </c>
      <c r="I910" s="113"/>
      <c r="J910" s="6"/>
      <c r="K910" s="6"/>
      <c r="L910" s="6"/>
    </row>
    <row r="911" spans="1:12" x14ac:dyDescent="0.35">
      <c r="A911" s="6"/>
      <c r="B911" s="100" t="s">
        <v>1423</v>
      </c>
      <c r="C911" s="101" t="s">
        <v>1597</v>
      </c>
      <c r="D911" s="101" t="s">
        <v>95</v>
      </c>
      <c r="E911" s="101" t="s">
        <v>1424</v>
      </c>
      <c r="F911" s="102">
        <v>42230</v>
      </c>
      <c r="G911" s="101"/>
      <c r="H911" s="101" t="s">
        <v>1599</v>
      </c>
      <c r="I911" s="113"/>
      <c r="J911" s="6"/>
      <c r="K911" s="6"/>
      <c r="L911" s="6"/>
    </row>
    <row r="912" spans="1:12" x14ac:dyDescent="0.35">
      <c r="A912" s="6"/>
      <c r="B912" s="100" t="s">
        <v>419</v>
      </c>
      <c r="C912" s="101" t="s">
        <v>1597</v>
      </c>
      <c r="D912" s="101" t="s">
        <v>92</v>
      </c>
      <c r="E912" s="101" t="s">
        <v>420</v>
      </c>
      <c r="F912" s="102">
        <v>42241</v>
      </c>
      <c r="G912" s="101"/>
      <c r="H912" s="101" t="s">
        <v>1599</v>
      </c>
      <c r="I912" s="113"/>
      <c r="J912" s="6"/>
      <c r="K912" s="6"/>
      <c r="L912" s="6"/>
    </row>
    <row r="913" spans="1:12" x14ac:dyDescent="0.35">
      <c r="A913" s="6"/>
      <c r="B913" s="100" t="s">
        <v>1486</v>
      </c>
      <c r="C913" s="101" t="s">
        <v>1598</v>
      </c>
      <c r="D913" s="101" t="s">
        <v>95</v>
      </c>
      <c r="E913" s="101" t="s">
        <v>1487</v>
      </c>
      <c r="F913" s="102">
        <v>42335</v>
      </c>
      <c r="G913" s="101"/>
      <c r="H913" s="101" t="s">
        <v>1599</v>
      </c>
      <c r="I913" s="113"/>
      <c r="J913" s="6"/>
      <c r="K913" s="6"/>
      <c r="L913" s="6"/>
    </row>
    <row r="914" spans="1:12" x14ac:dyDescent="0.35">
      <c r="A914" s="6"/>
      <c r="B914" s="100" t="s">
        <v>839</v>
      </c>
      <c r="C914" s="101" t="s">
        <v>1596</v>
      </c>
      <c r="D914" s="101" t="s">
        <v>98</v>
      </c>
      <c r="E914" s="101" t="s">
        <v>840</v>
      </c>
      <c r="F914" s="102">
        <v>42342</v>
      </c>
      <c r="G914" s="101"/>
      <c r="H914" s="101" t="s">
        <v>1599</v>
      </c>
      <c r="I914" s="113"/>
      <c r="J914" s="6"/>
      <c r="K914" s="6"/>
      <c r="L914" s="6"/>
    </row>
    <row r="915" spans="1:12" x14ac:dyDescent="0.35">
      <c r="A915" s="6"/>
      <c r="B915" s="100" t="s">
        <v>1611</v>
      </c>
      <c r="C915" s="101" t="s">
        <v>1597</v>
      </c>
      <c r="D915" s="101" t="s">
        <v>127</v>
      </c>
      <c r="E915" s="101" t="s">
        <v>119</v>
      </c>
      <c r="F915" s="102">
        <v>42342</v>
      </c>
      <c r="G915" s="101"/>
      <c r="H915" s="101" t="s">
        <v>1599</v>
      </c>
      <c r="I915" s="113"/>
      <c r="J915" s="6"/>
      <c r="K915" s="6"/>
      <c r="L915" s="6"/>
    </row>
    <row r="916" spans="1:12" x14ac:dyDescent="0.35">
      <c r="A916" s="6"/>
      <c r="B916" s="100" t="s">
        <v>803</v>
      </c>
      <c r="C916" s="101" t="s">
        <v>1597</v>
      </c>
      <c r="D916" s="101" t="s">
        <v>127</v>
      </c>
      <c r="E916" s="101" t="s">
        <v>119</v>
      </c>
      <c r="F916" s="102">
        <v>42342</v>
      </c>
      <c r="G916" s="101"/>
      <c r="H916" s="101" t="s">
        <v>1599</v>
      </c>
      <c r="I916" s="113"/>
      <c r="J916" s="6"/>
      <c r="K916" s="6"/>
      <c r="L916" s="6"/>
    </row>
    <row r="917" spans="1:12" x14ac:dyDescent="0.35">
      <c r="A917" s="6"/>
      <c r="B917" s="100" t="s">
        <v>1013</v>
      </c>
      <c r="C917" s="101" t="s">
        <v>1598</v>
      </c>
      <c r="D917" s="101" t="s">
        <v>98</v>
      </c>
      <c r="E917" s="101" t="s">
        <v>1014</v>
      </c>
      <c r="F917" s="102">
        <v>42342</v>
      </c>
      <c r="G917" s="101"/>
      <c r="H917" s="101" t="s">
        <v>1599</v>
      </c>
      <c r="I917" s="113"/>
      <c r="J917" s="6"/>
      <c r="K917" s="6"/>
      <c r="L917" s="6"/>
    </row>
    <row r="918" spans="1:12" x14ac:dyDescent="0.35">
      <c r="A918" s="6"/>
      <c r="B918" s="100" t="s">
        <v>94</v>
      </c>
      <c r="C918" s="101" t="s">
        <v>1607</v>
      </c>
      <c r="D918" s="101" t="s">
        <v>95</v>
      </c>
      <c r="E918" s="101" t="s">
        <v>96</v>
      </c>
      <c r="F918" s="102">
        <v>42468</v>
      </c>
      <c r="G918" s="101"/>
      <c r="H918" s="101" t="s">
        <v>1599</v>
      </c>
      <c r="I918" s="113"/>
      <c r="J918" s="6"/>
      <c r="K918" s="6"/>
      <c r="L918" s="6"/>
    </row>
    <row r="919" spans="1:12" x14ac:dyDescent="0.35">
      <c r="A919" s="6"/>
      <c r="B919" s="100" t="s">
        <v>1401</v>
      </c>
      <c r="C919" s="101" t="s">
        <v>1597</v>
      </c>
      <c r="D919" s="101" t="s">
        <v>92</v>
      </c>
      <c r="E919" s="101" t="s">
        <v>1402</v>
      </c>
      <c r="F919" s="102">
        <v>42482</v>
      </c>
      <c r="G919" s="101">
        <v>27</v>
      </c>
      <c r="H919" s="101">
        <v>0.1</v>
      </c>
      <c r="I919" s="113"/>
      <c r="J919" s="6"/>
      <c r="K919" s="6"/>
      <c r="L919" s="6"/>
    </row>
    <row r="920" spans="1:12" x14ac:dyDescent="0.35">
      <c r="A920" s="6"/>
      <c r="B920" s="100" t="s">
        <v>916</v>
      </c>
      <c r="C920" s="101" t="s">
        <v>1597</v>
      </c>
      <c r="D920" s="101" t="s">
        <v>127</v>
      </c>
      <c r="E920" s="101" t="s">
        <v>917</v>
      </c>
      <c r="F920" s="102">
        <v>42510</v>
      </c>
      <c r="G920" s="101">
        <v>180</v>
      </c>
      <c r="H920" s="101">
        <v>0.1</v>
      </c>
      <c r="I920" s="113"/>
      <c r="J920" s="6"/>
      <c r="K920" s="6"/>
      <c r="L920" s="6"/>
    </row>
    <row r="921" spans="1:12" x14ac:dyDescent="0.35">
      <c r="A921" s="6"/>
      <c r="B921" s="100" t="s">
        <v>1241</v>
      </c>
      <c r="C921" s="101" t="s">
        <v>1597</v>
      </c>
      <c r="D921" s="101" t="s">
        <v>127</v>
      </c>
      <c r="E921" s="101" t="s">
        <v>1242</v>
      </c>
      <c r="F921" s="102">
        <v>42510</v>
      </c>
      <c r="G921" s="101"/>
      <c r="H921" s="101" t="s">
        <v>1599</v>
      </c>
      <c r="I921" s="113"/>
      <c r="J921" s="6"/>
      <c r="K921" s="6"/>
      <c r="L921" s="6"/>
    </row>
    <row r="922" spans="1:12" x14ac:dyDescent="0.35">
      <c r="A922" s="6"/>
      <c r="B922" s="100" t="s">
        <v>1443</v>
      </c>
      <c r="C922" s="101" t="s">
        <v>1597</v>
      </c>
      <c r="D922" s="101" t="s">
        <v>127</v>
      </c>
      <c r="E922" s="101" t="s">
        <v>1444</v>
      </c>
      <c r="F922" s="102">
        <v>42510</v>
      </c>
      <c r="G922" s="101"/>
      <c r="H922" s="101" t="s">
        <v>1599</v>
      </c>
      <c r="I922" s="113"/>
      <c r="J922" s="6"/>
      <c r="K922" s="6"/>
      <c r="L922" s="6"/>
    </row>
    <row r="923" spans="1:12" x14ac:dyDescent="0.35">
      <c r="A923" s="6"/>
      <c r="B923" s="100" t="s">
        <v>1372</v>
      </c>
      <c r="C923" s="101" t="s">
        <v>1597</v>
      </c>
      <c r="D923" s="101" t="s">
        <v>92</v>
      </c>
      <c r="E923" s="101" t="s">
        <v>1373</v>
      </c>
      <c r="F923" s="102">
        <v>42552</v>
      </c>
      <c r="G923" s="101"/>
      <c r="H923" s="101" t="s">
        <v>1599</v>
      </c>
      <c r="I923" s="113"/>
      <c r="J923" s="6"/>
      <c r="K923" s="6"/>
      <c r="L923" s="6"/>
    </row>
    <row r="924" spans="1:12" x14ac:dyDescent="0.35">
      <c r="A924" s="6"/>
      <c r="B924" s="100" t="s">
        <v>504</v>
      </c>
      <c r="C924" s="101" t="s">
        <v>1607</v>
      </c>
      <c r="D924" s="101" t="s">
        <v>92</v>
      </c>
      <c r="E924" s="101" t="s">
        <v>505</v>
      </c>
      <c r="F924" s="102">
        <v>42566</v>
      </c>
      <c r="G924" s="101" t="s">
        <v>199</v>
      </c>
      <c r="H924" s="101">
        <v>0.1</v>
      </c>
      <c r="I924" s="113"/>
      <c r="J924" s="6"/>
      <c r="K924" s="6"/>
      <c r="L924" s="6"/>
    </row>
    <row r="925" spans="1:12" x14ac:dyDescent="0.35">
      <c r="A925" s="6"/>
      <c r="B925" s="100" t="s">
        <v>197</v>
      </c>
      <c r="C925" s="101" t="s">
        <v>1607</v>
      </c>
      <c r="D925" s="101" t="s">
        <v>92</v>
      </c>
      <c r="E925" s="101" t="s">
        <v>198</v>
      </c>
      <c r="F925" s="102">
        <v>42566</v>
      </c>
      <c r="G925" s="101" t="s">
        <v>199</v>
      </c>
      <c r="H925" s="101">
        <v>0.1</v>
      </c>
      <c r="I925" s="113"/>
      <c r="J925" s="6"/>
      <c r="K925" s="6"/>
      <c r="L925" s="6"/>
    </row>
    <row r="926" spans="1:12" x14ac:dyDescent="0.35">
      <c r="A926" s="6"/>
      <c r="B926" s="100" t="s">
        <v>494</v>
      </c>
      <c r="C926" s="101" t="s">
        <v>1607</v>
      </c>
      <c r="D926" s="101" t="s">
        <v>92</v>
      </c>
      <c r="E926" s="101" t="s">
        <v>495</v>
      </c>
      <c r="F926" s="102">
        <v>42566</v>
      </c>
      <c r="G926" s="101" t="s">
        <v>199</v>
      </c>
      <c r="H926" s="101">
        <v>0.1</v>
      </c>
      <c r="I926" s="113"/>
      <c r="J926" s="6"/>
      <c r="K926" s="6"/>
      <c r="L926" s="6"/>
    </row>
    <row r="927" spans="1:12" x14ac:dyDescent="0.35">
      <c r="A927" s="6"/>
      <c r="B927" s="100" t="s">
        <v>496</v>
      </c>
      <c r="C927" s="101" t="s">
        <v>1607</v>
      </c>
      <c r="D927" s="101" t="s">
        <v>92</v>
      </c>
      <c r="E927" s="101" t="s">
        <v>497</v>
      </c>
      <c r="F927" s="102">
        <v>42566</v>
      </c>
      <c r="G927" s="101" t="s">
        <v>199</v>
      </c>
      <c r="H927" s="101">
        <v>0.1</v>
      </c>
      <c r="I927" s="113"/>
      <c r="J927" s="6"/>
      <c r="K927" s="6"/>
      <c r="L927" s="6"/>
    </row>
    <row r="928" spans="1:12" x14ac:dyDescent="0.35">
      <c r="A928" s="6"/>
      <c r="B928" s="100" t="s">
        <v>1332</v>
      </c>
      <c r="C928" s="101" t="s">
        <v>1607</v>
      </c>
      <c r="D928" s="101" t="s">
        <v>92</v>
      </c>
      <c r="E928" s="101" t="s">
        <v>1333</v>
      </c>
      <c r="F928" s="102">
        <v>42566</v>
      </c>
      <c r="G928" s="101" t="s">
        <v>199</v>
      </c>
      <c r="H928" s="101">
        <v>0.1</v>
      </c>
      <c r="I928" s="113"/>
      <c r="J928" s="6"/>
      <c r="K928" s="6"/>
      <c r="L928" s="6"/>
    </row>
    <row r="929" spans="1:12" x14ac:dyDescent="0.35">
      <c r="A929" s="6"/>
      <c r="B929" s="100" t="s">
        <v>1380</v>
      </c>
      <c r="C929" s="101" t="s">
        <v>1607</v>
      </c>
      <c r="D929" s="101" t="s">
        <v>92</v>
      </c>
      <c r="E929" s="101" t="s">
        <v>1381</v>
      </c>
      <c r="F929" s="102">
        <v>42566</v>
      </c>
      <c r="G929" s="101" t="s">
        <v>199</v>
      </c>
      <c r="H929" s="101">
        <v>0.1</v>
      </c>
      <c r="I929" s="113"/>
      <c r="J929" s="6"/>
      <c r="K929" s="6"/>
      <c r="L929" s="6"/>
    </row>
    <row r="930" spans="1:12" x14ac:dyDescent="0.35">
      <c r="A930" s="6"/>
      <c r="B930" s="100" t="s">
        <v>263</v>
      </c>
      <c r="C930" s="101" t="s">
        <v>1597</v>
      </c>
      <c r="D930" s="101" t="s">
        <v>92</v>
      </c>
      <c r="E930" s="101" t="s">
        <v>264</v>
      </c>
      <c r="F930" s="102">
        <v>42580</v>
      </c>
      <c r="G930" s="101">
        <v>0.95</v>
      </c>
      <c r="H930" s="101">
        <v>0.1</v>
      </c>
      <c r="I930" s="113"/>
      <c r="J930" s="6"/>
      <c r="K930" s="6"/>
      <c r="L930" s="6"/>
    </row>
    <row r="931" spans="1:12" x14ac:dyDescent="0.35">
      <c r="A931" s="6"/>
      <c r="B931" s="100" t="s">
        <v>271</v>
      </c>
      <c r="C931" s="101" t="s">
        <v>1597</v>
      </c>
      <c r="D931" s="101" t="s">
        <v>92</v>
      </c>
      <c r="E931" s="101" t="s">
        <v>41</v>
      </c>
      <c r="F931" s="102">
        <v>42587</v>
      </c>
      <c r="G931" s="101"/>
      <c r="H931" s="101" t="s">
        <v>1599</v>
      </c>
      <c r="I931" s="113"/>
      <c r="J931" s="6"/>
      <c r="K931" s="6"/>
      <c r="L931" s="6"/>
    </row>
    <row r="932" spans="1:12" x14ac:dyDescent="0.35">
      <c r="A932" s="6"/>
      <c r="B932" s="100" t="s">
        <v>777</v>
      </c>
      <c r="C932" s="101" t="s">
        <v>1597</v>
      </c>
      <c r="D932" s="101" t="s">
        <v>92</v>
      </c>
      <c r="E932" s="101" t="s">
        <v>778</v>
      </c>
      <c r="F932" s="102">
        <v>42643</v>
      </c>
      <c r="G932" s="101"/>
      <c r="H932" s="101" t="s">
        <v>1599</v>
      </c>
      <c r="I932" s="113"/>
      <c r="J932" s="6"/>
      <c r="K932" s="6"/>
      <c r="L932" s="6"/>
    </row>
    <row r="933" spans="1:12" x14ac:dyDescent="0.35">
      <c r="A933" s="6"/>
      <c r="B933" s="100" t="s">
        <v>1246</v>
      </c>
      <c r="C933" s="101" t="s">
        <v>1597</v>
      </c>
      <c r="D933" s="101" t="s">
        <v>92</v>
      </c>
      <c r="E933" s="101" t="s">
        <v>119</v>
      </c>
      <c r="F933" s="102">
        <v>42664</v>
      </c>
      <c r="G933" s="101"/>
      <c r="H933" s="101" t="s">
        <v>1599</v>
      </c>
      <c r="I933" s="113"/>
      <c r="J933" s="6"/>
      <c r="K933" s="6"/>
      <c r="L933" s="6"/>
    </row>
    <row r="934" spans="1:12" x14ac:dyDescent="0.35">
      <c r="A934" s="6"/>
      <c r="B934" s="100" t="s">
        <v>1255</v>
      </c>
      <c r="C934" s="101" t="s">
        <v>1598</v>
      </c>
      <c r="D934" s="101" t="s">
        <v>95</v>
      </c>
      <c r="E934" s="101" t="s">
        <v>1256</v>
      </c>
      <c r="F934" s="102">
        <v>42762</v>
      </c>
      <c r="G934" s="101"/>
      <c r="H934" s="101" t="s">
        <v>1599</v>
      </c>
      <c r="I934" s="113"/>
      <c r="J934" s="6"/>
      <c r="K934" s="6"/>
      <c r="L934" s="6"/>
    </row>
    <row r="935" spans="1:12" x14ac:dyDescent="0.35">
      <c r="A935" s="6"/>
      <c r="B935" s="100" t="s">
        <v>1568</v>
      </c>
      <c r="C935" s="101" t="s">
        <v>1607</v>
      </c>
      <c r="D935" s="101" t="s">
        <v>95</v>
      </c>
      <c r="E935" s="101" t="s">
        <v>1569</v>
      </c>
      <c r="F935" s="102">
        <v>42762</v>
      </c>
      <c r="G935" s="101"/>
      <c r="H935" s="101" t="s">
        <v>1599</v>
      </c>
      <c r="I935" s="114">
        <v>42762</v>
      </c>
      <c r="J935" s="6"/>
      <c r="K935" s="6"/>
      <c r="L935" s="6"/>
    </row>
    <row r="936" spans="1:12" x14ac:dyDescent="0.35">
      <c r="A936" s="6"/>
      <c r="B936" s="100" t="s">
        <v>801</v>
      </c>
      <c r="C936" s="101" t="s">
        <v>1597</v>
      </c>
      <c r="D936" s="101" t="s">
        <v>127</v>
      </c>
      <c r="E936" s="101" t="s">
        <v>802</v>
      </c>
      <c r="F936" s="102">
        <v>42923</v>
      </c>
      <c r="G936" s="101">
        <v>1100</v>
      </c>
      <c r="H936" s="101">
        <v>0.1</v>
      </c>
      <c r="I936" s="114">
        <v>42923</v>
      </c>
      <c r="J936" s="6"/>
      <c r="K936" s="6"/>
      <c r="L936" s="6"/>
    </row>
    <row r="937" spans="1:12" x14ac:dyDescent="0.35">
      <c r="A937" s="6"/>
      <c r="B937" s="100" t="s">
        <v>1245</v>
      </c>
      <c r="C937" s="101" t="s">
        <v>1597</v>
      </c>
      <c r="D937" s="101" t="s">
        <v>92</v>
      </c>
      <c r="E937" s="101" t="s">
        <v>119</v>
      </c>
      <c r="F937" s="102">
        <v>42923</v>
      </c>
      <c r="G937" s="101"/>
      <c r="H937" s="101" t="s">
        <v>1599</v>
      </c>
      <c r="I937" s="114">
        <v>42923</v>
      </c>
      <c r="J937" s="6"/>
      <c r="K937" s="6"/>
      <c r="L937" s="6"/>
    </row>
    <row r="938" spans="1:12" x14ac:dyDescent="0.35">
      <c r="A938" s="6"/>
      <c r="B938" s="100" t="s">
        <v>1701</v>
      </c>
      <c r="C938" s="101" t="s">
        <v>1597</v>
      </c>
      <c r="D938" s="101" t="s">
        <v>127</v>
      </c>
      <c r="E938" s="101" t="s">
        <v>944</v>
      </c>
      <c r="F938" s="102">
        <v>43035</v>
      </c>
      <c r="G938" s="101"/>
      <c r="H938" s="101" t="s">
        <v>1599</v>
      </c>
      <c r="I938" s="114">
        <v>43035</v>
      </c>
      <c r="J938" s="6"/>
      <c r="K938" s="6"/>
      <c r="L938" s="6"/>
    </row>
    <row r="939" spans="1:12" x14ac:dyDescent="0.35">
      <c r="A939" s="6"/>
      <c r="B939" s="100" t="s">
        <v>618</v>
      </c>
      <c r="C939" s="101" t="s">
        <v>1597</v>
      </c>
      <c r="D939" s="101" t="s">
        <v>127</v>
      </c>
      <c r="E939" s="101" t="s">
        <v>53</v>
      </c>
      <c r="F939" s="102">
        <v>43035</v>
      </c>
      <c r="G939" s="101"/>
      <c r="H939" s="101" t="s">
        <v>1599</v>
      </c>
      <c r="I939" s="114">
        <v>43035</v>
      </c>
      <c r="J939" s="6"/>
      <c r="K939" s="6"/>
      <c r="L939" s="6"/>
    </row>
    <row r="940" spans="1:12" x14ac:dyDescent="0.35">
      <c r="A940" s="6"/>
      <c r="B940" s="100" t="s">
        <v>1433</v>
      </c>
      <c r="C940" s="101" t="s">
        <v>1597</v>
      </c>
      <c r="D940" s="101" t="s">
        <v>127</v>
      </c>
      <c r="E940" s="101" t="s">
        <v>1434</v>
      </c>
      <c r="F940" s="102">
        <v>43035</v>
      </c>
      <c r="G940" s="101"/>
      <c r="H940" s="101" t="s">
        <v>1599</v>
      </c>
      <c r="I940" s="114">
        <v>43035</v>
      </c>
      <c r="J940" s="6"/>
      <c r="K940" s="6"/>
      <c r="L940" s="6"/>
    </row>
    <row r="941" spans="1:12" x14ac:dyDescent="0.35">
      <c r="A941" s="6"/>
      <c r="B941" s="100" t="s">
        <v>1252</v>
      </c>
      <c r="C941" s="101" t="s">
        <v>1598</v>
      </c>
      <c r="D941" s="101" t="s">
        <v>92</v>
      </c>
      <c r="E941" s="101" t="s">
        <v>1253</v>
      </c>
      <c r="F941" s="102">
        <v>43049</v>
      </c>
      <c r="G941" s="101"/>
      <c r="H941" s="101" t="s">
        <v>1599</v>
      </c>
      <c r="I941" s="114">
        <v>43049</v>
      </c>
      <c r="J941" s="6"/>
      <c r="K941" s="6"/>
      <c r="L941" s="6"/>
    </row>
    <row r="942" spans="1:12" x14ac:dyDescent="0.35">
      <c r="A942" s="6"/>
      <c r="B942" s="100" t="s">
        <v>1254</v>
      </c>
      <c r="C942" s="101" t="s">
        <v>1598</v>
      </c>
      <c r="D942" s="101" t="s">
        <v>92</v>
      </c>
      <c r="E942" s="101" t="s">
        <v>54</v>
      </c>
      <c r="F942" s="102">
        <v>43049</v>
      </c>
      <c r="G942" s="101"/>
      <c r="H942" s="101" t="s">
        <v>1599</v>
      </c>
      <c r="I942" s="114">
        <v>43049</v>
      </c>
      <c r="J942" s="6"/>
      <c r="K942" s="6"/>
      <c r="L942" s="6"/>
    </row>
    <row r="943" spans="1:12" x14ac:dyDescent="0.35">
      <c r="A943" s="6"/>
      <c r="B943" s="100" t="s">
        <v>379</v>
      </c>
      <c r="C943" s="101" t="s">
        <v>1598</v>
      </c>
      <c r="D943" s="101" t="s">
        <v>98</v>
      </c>
      <c r="E943" s="101" t="s">
        <v>380</v>
      </c>
      <c r="F943" s="102">
        <v>43084</v>
      </c>
      <c r="G943" s="101" t="s">
        <v>1630</v>
      </c>
      <c r="H943" s="101">
        <v>0.1</v>
      </c>
      <c r="I943" s="114">
        <v>43084</v>
      </c>
      <c r="J943" s="6"/>
      <c r="K943" s="6"/>
      <c r="L943" s="6"/>
    </row>
    <row r="944" spans="1:12" ht="29" x14ac:dyDescent="0.35">
      <c r="A944" s="6"/>
      <c r="B944" s="100" t="s">
        <v>837</v>
      </c>
      <c r="C944" s="101" t="s">
        <v>1596</v>
      </c>
      <c r="D944" s="101" t="s">
        <v>98</v>
      </c>
      <c r="E944" s="101" t="s">
        <v>838</v>
      </c>
      <c r="F944" s="102">
        <v>43084</v>
      </c>
      <c r="G944" s="103" t="s">
        <v>1660</v>
      </c>
      <c r="H944" s="101">
        <v>0.1</v>
      </c>
      <c r="I944" s="114">
        <v>43084</v>
      </c>
      <c r="J944" s="6"/>
      <c r="K944" s="6"/>
      <c r="L944" s="6"/>
    </row>
    <row r="945" spans="1:12" ht="29" x14ac:dyDescent="0.35">
      <c r="A945" s="6"/>
      <c r="B945" s="100" t="s">
        <v>1566</v>
      </c>
      <c r="C945" s="101" t="s">
        <v>1597</v>
      </c>
      <c r="D945" s="101" t="s">
        <v>127</v>
      </c>
      <c r="E945" s="101" t="s">
        <v>31</v>
      </c>
      <c r="F945" s="102">
        <v>43098</v>
      </c>
      <c r="G945" s="101">
        <v>0.88</v>
      </c>
      <c r="H945" s="101">
        <v>0.1</v>
      </c>
      <c r="I945" s="114">
        <v>43098</v>
      </c>
      <c r="J945" s="6"/>
      <c r="K945" s="6"/>
      <c r="L945" s="6"/>
    </row>
    <row r="946" spans="1:12" x14ac:dyDescent="0.35">
      <c r="A946" s="6"/>
      <c r="B946" s="100" t="s">
        <v>1523</v>
      </c>
      <c r="C946" s="101" t="s">
        <v>1597</v>
      </c>
      <c r="D946" s="101" t="s">
        <v>92</v>
      </c>
      <c r="E946" s="101" t="s">
        <v>119</v>
      </c>
      <c r="F946" s="102">
        <v>43245</v>
      </c>
      <c r="G946" s="101"/>
      <c r="H946" s="101" t="s">
        <v>1599</v>
      </c>
      <c r="I946" s="114">
        <v>43245</v>
      </c>
      <c r="J946" s="6"/>
      <c r="K946" s="6"/>
      <c r="L946" s="6"/>
    </row>
    <row r="947" spans="1:12" x14ac:dyDescent="0.35">
      <c r="A947" s="6"/>
      <c r="B947" s="100" t="s">
        <v>1671</v>
      </c>
      <c r="C947" s="101" t="s">
        <v>1607</v>
      </c>
      <c r="D947" s="101" t="s">
        <v>98</v>
      </c>
      <c r="E947" s="101" t="s">
        <v>119</v>
      </c>
      <c r="F947" s="102">
        <v>43399</v>
      </c>
      <c r="G947" s="101"/>
      <c r="H947" s="101" t="s">
        <v>1599</v>
      </c>
      <c r="I947" s="114">
        <v>43399</v>
      </c>
      <c r="J947" s="6"/>
      <c r="K947" s="6"/>
      <c r="L947" s="6"/>
    </row>
    <row r="948" spans="1:12" x14ac:dyDescent="0.35">
      <c r="A948" s="6"/>
      <c r="B948" s="100" t="s">
        <v>1658</v>
      </c>
      <c r="C948" s="101" t="s">
        <v>1597</v>
      </c>
      <c r="D948" s="101" t="s">
        <v>98</v>
      </c>
      <c r="E948" s="101" t="s">
        <v>1659</v>
      </c>
      <c r="F948" s="102">
        <v>43427</v>
      </c>
      <c r="G948" s="101"/>
      <c r="H948" s="101" t="s">
        <v>1599</v>
      </c>
      <c r="I948" s="114">
        <v>43427</v>
      </c>
      <c r="J948" s="6"/>
      <c r="K948" s="6"/>
      <c r="L948" s="6"/>
    </row>
    <row r="949" spans="1:12" x14ac:dyDescent="0.35">
      <c r="A949" s="6"/>
      <c r="B949" s="100" t="s">
        <v>1674</v>
      </c>
      <c r="C949" s="101" t="s">
        <v>1597</v>
      </c>
      <c r="D949" s="101" t="s">
        <v>98</v>
      </c>
      <c r="E949" s="101" t="s">
        <v>1675</v>
      </c>
      <c r="F949" s="102">
        <v>43427</v>
      </c>
      <c r="G949" s="101"/>
      <c r="H949" s="101" t="s">
        <v>1599</v>
      </c>
      <c r="I949" s="114">
        <v>43427</v>
      </c>
      <c r="J949" s="6"/>
      <c r="K949" s="6"/>
      <c r="L949" s="6"/>
    </row>
    <row r="950" spans="1:12" x14ac:dyDescent="0.35">
      <c r="A950" s="6"/>
      <c r="B950" s="100" t="s">
        <v>1620</v>
      </c>
      <c r="C950" s="101" t="s">
        <v>1607</v>
      </c>
      <c r="D950" s="101" t="s">
        <v>95</v>
      </c>
      <c r="E950" s="101" t="s">
        <v>1621</v>
      </c>
      <c r="F950" s="102">
        <v>43532</v>
      </c>
      <c r="G950" s="101"/>
      <c r="H950" s="101" t="s">
        <v>1599</v>
      </c>
      <c r="I950" s="114">
        <v>43532</v>
      </c>
      <c r="J950" s="6"/>
      <c r="K950" s="6"/>
      <c r="L950" s="6"/>
    </row>
    <row r="951" spans="1:12" x14ac:dyDescent="0.35">
      <c r="A951" s="6"/>
      <c r="B951" s="100" t="s">
        <v>1698</v>
      </c>
      <c r="C951" s="101" t="s">
        <v>1597</v>
      </c>
      <c r="D951" s="101" t="s">
        <v>92</v>
      </c>
      <c r="E951" s="101" t="s">
        <v>119</v>
      </c>
      <c r="F951" s="102">
        <v>43644</v>
      </c>
      <c r="G951" s="101" t="s">
        <v>1699</v>
      </c>
      <c r="H951" s="101" t="s">
        <v>1599</v>
      </c>
      <c r="I951" s="114">
        <v>43644</v>
      </c>
      <c r="J951" s="6"/>
      <c r="K951" s="6"/>
      <c r="L951" s="6"/>
    </row>
    <row r="952" spans="1:12" x14ac:dyDescent="0.35">
      <c r="A952" s="6"/>
      <c r="B952" s="100" t="s">
        <v>1636</v>
      </c>
      <c r="C952" s="101" t="s">
        <v>1597</v>
      </c>
      <c r="D952" s="101" t="s">
        <v>127</v>
      </c>
      <c r="E952" s="101" t="s">
        <v>1637</v>
      </c>
      <c r="F952" s="102">
        <v>43721</v>
      </c>
      <c r="G952" s="101"/>
      <c r="H952" s="101" t="s">
        <v>1599</v>
      </c>
      <c r="I952" s="114">
        <v>43721</v>
      </c>
      <c r="J952" s="6"/>
      <c r="K952" s="6"/>
      <c r="L952" s="6"/>
    </row>
    <row r="953" spans="1:12" x14ac:dyDescent="0.35">
      <c r="A953" s="6"/>
      <c r="B953" s="100" t="s">
        <v>1638</v>
      </c>
      <c r="C953" s="101" t="s">
        <v>1597</v>
      </c>
      <c r="D953" s="101" t="s">
        <v>127</v>
      </c>
      <c r="E953" s="101" t="s">
        <v>1639</v>
      </c>
      <c r="F953" s="102">
        <v>43721</v>
      </c>
      <c r="G953" s="101"/>
      <c r="H953" s="101" t="s">
        <v>1599</v>
      </c>
      <c r="I953" s="114">
        <v>43721</v>
      </c>
      <c r="J953" s="6"/>
      <c r="K953" s="6"/>
      <c r="L953" s="6"/>
    </row>
    <row r="954" spans="1:12" x14ac:dyDescent="0.35">
      <c r="A954" s="6"/>
      <c r="B954" s="100" t="s">
        <v>1612</v>
      </c>
      <c r="C954" s="101" t="s">
        <v>1597</v>
      </c>
      <c r="D954" s="101" t="s">
        <v>127</v>
      </c>
      <c r="E954" s="101" t="s">
        <v>1613</v>
      </c>
      <c r="F954" s="102">
        <v>43721</v>
      </c>
      <c r="G954" s="101"/>
      <c r="H954" s="101" t="s">
        <v>1599</v>
      </c>
      <c r="I954" s="114">
        <v>43721</v>
      </c>
      <c r="J954" s="6"/>
      <c r="K954" s="6"/>
      <c r="L954" s="6"/>
    </row>
    <row r="955" spans="1:12" x14ac:dyDescent="0.35">
      <c r="A955" s="6"/>
      <c r="B955" s="100" t="s">
        <v>1628</v>
      </c>
      <c r="C955" s="101" t="s">
        <v>1597</v>
      </c>
      <c r="D955" s="101" t="s">
        <v>127</v>
      </c>
      <c r="E955" s="101" t="s">
        <v>1629</v>
      </c>
      <c r="F955" s="102">
        <v>43721</v>
      </c>
      <c r="G955" s="101"/>
      <c r="H955" s="101" t="s">
        <v>1599</v>
      </c>
      <c r="I955" s="114">
        <v>43721</v>
      </c>
      <c r="J955" s="6"/>
      <c r="K955" s="6"/>
      <c r="L955" s="6"/>
    </row>
    <row r="956" spans="1:12" x14ac:dyDescent="0.35">
      <c r="A956" s="6"/>
      <c r="B956" s="100" t="s">
        <v>1643</v>
      </c>
      <c r="C956" s="101" t="s">
        <v>1597</v>
      </c>
      <c r="D956" s="101" t="s">
        <v>127</v>
      </c>
      <c r="E956" s="101" t="s">
        <v>65</v>
      </c>
      <c r="F956" s="102">
        <v>43721</v>
      </c>
      <c r="G956" s="101"/>
      <c r="H956" s="101" t="s">
        <v>1599</v>
      </c>
      <c r="I956" s="114">
        <v>43721</v>
      </c>
      <c r="J956" s="6"/>
      <c r="K956" s="6"/>
      <c r="L956" s="6"/>
    </row>
    <row r="957" spans="1:12" x14ac:dyDescent="0.35">
      <c r="A957" s="6"/>
      <c r="B957" s="100" t="s">
        <v>1703</v>
      </c>
      <c r="C957" s="101" t="s">
        <v>1597</v>
      </c>
      <c r="D957" s="101" t="s">
        <v>127</v>
      </c>
      <c r="E957" s="101" t="s">
        <v>1672</v>
      </c>
      <c r="F957" s="102">
        <v>43721</v>
      </c>
      <c r="G957" s="101"/>
      <c r="H957" s="101" t="s">
        <v>1599</v>
      </c>
      <c r="I957" s="114">
        <v>43721</v>
      </c>
      <c r="J957" s="6"/>
      <c r="K957" s="6"/>
      <c r="L957" s="6"/>
    </row>
    <row r="958" spans="1:12" x14ac:dyDescent="0.35">
      <c r="A958" s="6"/>
      <c r="B958" s="100" t="s">
        <v>1704</v>
      </c>
      <c r="C958" s="101" t="s">
        <v>1598</v>
      </c>
      <c r="D958" s="101" t="s">
        <v>98</v>
      </c>
      <c r="E958" s="101"/>
      <c r="F958" s="102">
        <v>43833</v>
      </c>
      <c r="G958" s="101"/>
      <c r="H958" s="101" t="s">
        <v>1599</v>
      </c>
      <c r="I958" s="114">
        <v>43833</v>
      </c>
      <c r="J958" s="6"/>
      <c r="K958" s="6"/>
      <c r="L958" s="6"/>
    </row>
    <row r="959" spans="1:12" x14ac:dyDescent="0.35">
      <c r="A959" s="6"/>
      <c r="B959" s="100" t="s">
        <v>1625</v>
      </c>
      <c r="C959" s="101" t="s">
        <v>1598</v>
      </c>
      <c r="D959" s="101" t="s">
        <v>98</v>
      </c>
      <c r="E959" s="101" t="s">
        <v>119</v>
      </c>
      <c r="F959" s="102">
        <v>43833</v>
      </c>
      <c r="G959" s="101"/>
      <c r="H959" s="101" t="s">
        <v>1599</v>
      </c>
      <c r="I959" s="114">
        <v>43833</v>
      </c>
      <c r="J959" s="6"/>
      <c r="K959" s="6"/>
      <c r="L959" s="6"/>
    </row>
    <row r="960" spans="1:12" x14ac:dyDescent="0.35">
      <c r="A960" s="6"/>
      <c r="B960" s="100" t="s">
        <v>1624</v>
      </c>
      <c r="C960" s="101" t="s">
        <v>1598</v>
      </c>
      <c r="D960" s="101" t="s">
        <v>92</v>
      </c>
      <c r="E960" s="101" t="s">
        <v>83</v>
      </c>
      <c r="F960" s="102">
        <v>44183</v>
      </c>
      <c r="G960" s="101"/>
      <c r="H960" s="101" t="s">
        <v>1599</v>
      </c>
      <c r="I960" s="114">
        <v>44183</v>
      </c>
      <c r="J960" s="6"/>
      <c r="K960" s="6"/>
      <c r="L960" s="6"/>
    </row>
    <row r="961" spans="1:12" x14ac:dyDescent="0.35">
      <c r="A961" s="6"/>
      <c r="B961" s="100" t="s">
        <v>1661</v>
      </c>
      <c r="C961" s="101" t="s">
        <v>1597</v>
      </c>
      <c r="D961" s="101" t="s">
        <v>127</v>
      </c>
      <c r="E961" s="101" t="s">
        <v>1662</v>
      </c>
      <c r="F961" s="102">
        <v>44274</v>
      </c>
      <c r="G961" s="101"/>
      <c r="H961" s="101" t="s">
        <v>1599</v>
      </c>
      <c r="I961" s="115">
        <v>44274</v>
      </c>
      <c r="J961" s="6"/>
      <c r="K961" s="6"/>
      <c r="L961" s="6"/>
    </row>
    <row r="962" spans="1:12" x14ac:dyDescent="0.35">
      <c r="A962" s="6"/>
      <c r="B962" s="104" t="s">
        <v>1668</v>
      </c>
      <c r="C962" s="105" t="s">
        <v>1597</v>
      </c>
      <c r="D962" s="105" t="s">
        <v>127</v>
      </c>
      <c r="E962" s="105" t="s">
        <v>1669</v>
      </c>
      <c r="F962" s="106">
        <v>44274</v>
      </c>
      <c r="G962" s="105"/>
      <c r="H962" s="105" t="s">
        <v>1599</v>
      </c>
      <c r="I962" s="116">
        <v>44274</v>
      </c>
      <c r="J962" s="6"/>
      <c r="K962" s="6"/>
      <c r="L962" s="6"/>
    </row>
    <row r="963" spans="1:12" x14ac:dyDescent="0.35">
      <c r="A963" s="6"/>
      <c r="B963" s="107" t="s">
        <v>1254</v>
      </c>
      <c r="C963" s="108" t="s">
        <v>1597</v>
      </c>
      <c r="D963" s="105"/>
      <c r="E963" s="109" t="s">
        <v>54</v>
      </c>
      <c r="F963" s="105"/>
      <c r="G963" s="105"/>
      <c r="H963" s="105" t="s">
        <v>1599</v>
      </c>
      <c r="I963" s="114">
        <v>44617</v>
      </c>
      <c r="J963" s="6"/>
      <c r="K963" s="6"/>
      <c r="L963" s="6"/>
    </row>
    <row r="964" spans="1:12" x14ac:dyDescent="0.35">
      <c r="A964" s="6"/>
      <c r="B964" s="107" t="s">
        <v>1751</v>
      </c>
      <c r="C964" s="108" t="s">
        <v>1598</v>
      </c>
      <c r="D964" s="105"/>
      <c r="E964" s="110"/>
      <c r="F964" s="105"/>
      <c r="G964" s="105"/>
      <c r="H964" s="105" t="s">
        <v>1599</v>
      </c>
      <c r="I964" s="114">
        <v>44926</v>
      </c>
      <c r="J964" s="6"/>
      <c r="K964" s="6"/>
      <c r="L964" s="6"/>
    </row>
    <row r="965" spans="1:12" x14ac:dyDescent="0.35">
      <c r="A965" s="6"/>
      <c r="B965" s="107" t="s">
        <v>1752</v>
      </c>
      <c r="C965" s="108" t="s">
        <v>1597</v>
      </c>
      <c r="D965" s="105"/>
      <c r="E965" s="101" t="s">
        <v>1817</v>
      </c>
      <c r="F965" s="105"/>
      <c r="G965" s="105"/>
      <c r="H965" s="105" t="s">
        <v>1599</v>
      </c>
      <c r="I965" s="114">
        <v>44554</v>
      </c>
      <c r="J965" s="6"/>
      <c r="K965" s="6"/>
      <c r="L965" s="6"/>
    </row>
    <row r="966" spans="1:12" x14ac:dyDescent="0.35">
      <c r="A966" s="6"/>
      <c r="B966" s="111" t="s">
        <v>1753</v>
      </c>
      <c r="C966" s="108" t="s">
        <v>1597</v>
      </c>
      <c r="D966" s="105"/>
      <c r="E966" s="110" t="s">
        <v>1757</v>
      </c>
      <c r="F966" s="105"/>
      <c r="G966" s="105"/>
      <c r="H966" s="105" t="s">
        <v>1599</v>
      </c>
      <c r="I966" s="114">
        <v>44547</v>
      </c>
      <c r="J966" s="6"/>
      <c r="K966" s="6"/>
      <c r="L966" s="6"/>
    </row>
    <row r="967" spans="1:12" x14ac:dyDescent="0.35">
      <c r="A967" s="6"/>
      <c r="B967" s="111" t="s">
        <v>1754</v>
      </c>
      <c r="C967" s="108" t="s">
        <v>1597</v>
      </c>
      <c r="D967" s="105"/>
      <c r="E967" s="110" t="s">
        <v>1758</v>
      </c>
      <c r="F967" s="105"/>
      <c r="G967" s="105"/>
      <c r="H967" s="105" t="s">
        <v>1599</v>
      </c>
      <c r="I967" s="114">
        <v>44547</v>
      </c>
      <c r="J967" s="6"/>
      <c r="K967" s="6"/>
      <c r="L967" s="6"/>
    </row>
    <row r="968" spans="1:12" x14ac:dyDescent="0.35">
      <c r="A968" s="6"/>
      <c r="B968" s="111" t="s">
        <v>1755</v>
      </c>
      <c r="C968" s="108" t="s">
        <v>1597</v>
      </c>
      <c r="D968" s="105"/>
      <c r="E968" s="110" t="s">
        <v>1759</v>
      </c>
      <c r="F968" s="105"/>
      <c r="G968" s="105"/>
      <c r="H968" s="105" t="s">
        <v>1599</v>
      </c>
      <c r="I968" s="114">
        <v>44547</v>
      </c>
      <c r="J968" s="6"/>
      <c r="K968" s="6"/>
      <c r="L968" s="6"/>
    </row>
    <row r="969" spans="1:12" x14ac:dyDescent="0.35">
      <c r="A969" s="6"/>
      <c r="B969" s="111" t="s">
        <v>1756</v>
      </c>
      <c r="C969" s="108" t="s">
        <v>1597</v>
      </c>
      <c r="D969" s="105"/>
      <c r="E969" s="110"/>
      <c r="F969" s="105"/>
      <c r="G969" s="105"/>
      <c r="H969" s="105" t="s">
        <v>1599</v>
      </c>
      <c r="I969" s="114">
        <v>44547</v>
      </c>
      <c r="J969" s="6"/>
      <c r="K969" s="6"/>
      <c r="L969" s="6"/>
    </row>
    <row r="970" spans="1:12" ht="15" customHeight="1" x14ac:dyDescent="0.35">
      <c r="A970" s="6"/>
      <c r="B970" s="107" t="s">
        <v>2124</v>
      </c>
      <c r="C970" s="108" t="s">
        <v>1597</v>
      </c>
      <c r="D970" s="101"/>
      <c r="E970" s="108" t="s">
        <v>2127</v>
      </c>
      <c r="F970" s="101"/>
      <c r="G970" s="101"/>
      <c r="H970" s="105" t="s">
        <v>1599</v>
      </c>
      <c r="I970" s="115">
        <v>44953</v>
      </c>
      <c r="J970" s="6"/>
      <c r="K970" s="6"/>
      <c r="L970" s="6"/>
    </row>
    <row r="971" spans="1:12" x14ac:dyDescent="0.35">
      <c r="A971" s="6"/>
      <c r="B971" s="107" t="s">
        <v>2125</v>
      </c>
      <c r="C971" s="108" t="s">
        <v>1597</v>
      </c>
      <c r="D971" s="101"/>
      <c r="E971" s="162" t="s">
        <v>2262</v>
      </c>
      <c r="F971" s="101"/>
      <c r="G971" s="101"/>
      <c r="H971" s="105" t="s">
        <v>1599</v>
      </c>
      <c r="I971" s="115">
        <v>44953</v>
      </c>
      <c r="J971" s="6"/>
      <c r="K971" s="6"/>
      <c r="L971" s="6"/>
    </row>
    <row r="972" spans="1:12" x14ac:dyDescent="0.35">
      <c r="B972" s="107" t="s">
        <v>2126</v>
      </c>
      <c r="C972" s="108" t="s">
        <v>1597</v>
      </c>
      <c r="D972" s="193"/>
      <c r="E972" s="108" t="s">
        <v>2128</v>
      </c>
      <c r="F972" s="193"/>
      <c r="G972" s="193"/>
      <c r="H972" s="105" t="s">
        <v>1599</v>
      </c>
      <c r="I972" s="115">
        <v>44953</v>
      </c>
      <c r="K972" s="6"/>
      <c r="L972" s="6"/>
    </row>
    <row r="973" spans="1:12" x14ac:dyDescent="0.35">
      <c r="A973" s="6"/>
      <c r="B973" s="187" t="s">
        <v>2743</v>
      </c>
      <c r="C973" s="188" t="s">
        <v>1597</v>
      </c>
      <c r="D973" s="189"/>
      <c r="E973" s="188" t="s">
        <v>2744</v>
      </c>
      <c r="F973" s="189"/>
      <c r="G973" s="189"/>
      <c r="H973" s="183" t="s">
        <v>1599</v>
      </c>
      <c r="I973" s="184">
        <v>45037</v>
      </c>
      <c r="J973" s="6"/>
      <c r="K973" s="6"/>
      <c r="L973" s="6"/>
    </row>
    <row r="974" spans="1:12" x14ac:dyDescent="0.35">
      <c r="A974" s="6"/>
      <c r="B974" s="187" t="s">
        <v>2745</v>
      </c>
      <c r="C974" s="188" t="s">
        <v>1597</v>
      </c>
      <c r="D974" s="189"/>
      <c r="E974" s="188" t="s">
        <v>2746</v>
      </c>
      <c r="F974" s="189"/>
      <c r="G974" s="189"/>
      <c r="H974" s="183" t="s">
        <v>1599</v>
      </c>
      <c r="I974" s="184">
        <v>45037</v>
      </c>
      <c r="J974" s="6"/>
      <c r="K974" s="6"/>
      <c r="L974" s="6"/>
    </row>
    <row r="975" spans="1:12" x14ac:dyDescent="0.35">
      <c r="A975" s="6"/>
      <c r="B975" s="187" t="s">
        <v>2747</v>
      </c>
      <c r="C975" s="188" t="s">
        <v>1597</v>
      </c>
      <c r="D975" s="189"/>
      <c r="E975" s="188" t="s">
        <v>2748</v>
      </c>
      <c r="F975" s="189"/>
      <c r="G975" s="189"/>
      <c r="H975" s="183" t="s">
        <v>1599</v>
      </c>
      <c r="I975" s="184">
        <v>45159</v>
      </c>
      <c r="J975" s="6"/>
      <c r="K975" s="6"/>
      <c r="L975" s="6"/>
    </row>
    <row r="976" spans="1:12" x14ac:dyDescent="0.35">
      <c r="A976" s="6"/>
      <c r="B976" s="187" t="s">
        <v>272</v>
      </c>
      <c r="C976" s="188" t="s">
        <v>1597</v>
      </c>
      <c r="D976" s="189"/>
      <c r="E976" s="188" t="s">
        <v>273</v>
      </c>
      <c r="F976" s="189"/>
      <c r="G976" s="189"/>
      <c r="H976" s="183" t="s">
        <v>1599</v>
      </c>
      <c r="I976" s="184">
        <v>45159</v>
      </c>
      <c r="J976" s="6"/>
      <c r="K976" s="6"/>
      <c r="L976" s="6"/>
    </row>
    <row r="977" spans="1:12" x14ac:dyDescent="0.35">
      <c r="A977" s="6"/>
      <c r="B977" s="187" t="s">
        <v>2749</v>
      </c>
      <c r="C977" s="188" t="s">
        <v>1597</v>
      </c>
      <c r="D977" s="189"/>
      <c r="E977" s="188" t="s">
        <v>2750</v>
      </c>
      <c r="F977" s="189"/>
      <c r="G977" s="189"/>
      <c r="H977" s="183" t="s">
        <v>1599</v>
      </c>
      <c r="I977" s="184">
        <v>45159</v>
      </c>
      <c r="J977" s="6"/>
      <c r="K977" s="6"/>
      <c r="L977" s="6"/>
    </row>
    <row r="978" spans="1:12" x14ac:dyDescent="0.35">
      <c r="A978" s="6"/>
      <c r="B978" s="187" t="s">
        <v>2751</v>
      </c>
      <c r="C978" s="188" t="s">
        <v>1597</v>
      </c>
      <c r="D978" s="189"/>
      <c r="E978" s="188" t="s">
        <v>119</v>
      </c>
      <c r="F978" s="189"/>
      <c r="G978" s="189"/>
      <c r="H978" s="183" t="s">
        <v>1599</v>
      </c>
      <c r="I978" s="184">
        <v>45247</v>
      </c>
      <c r="J978" s="6"/>
      <c r="K978" s="6"/>
      <c r="L978" s="6"/>
    </row>
    <row r="979" spans="1:12" x14ac:dyDescent="0.35">
      <c r="A979" s="6"/>
      <c r="B979" s="187" t="s">
        <v>2752</v>
      </c>
      <c r="C979" s="188" t="s">
        <v>1597</v>
      </c>
      <c r="D979" s="189"/>
      <c r="E979" s="188" t="s">
        <v>119</v>
      </c>
      <c r="F979" s="189"/>
      <c r="G979" s="189"/>
      <c r="H979" s="183" t="s">
        <v>1599</v>
      </c>
      <c r="I979" s="184">
        <v>45247</v>
      </c>
      <c r="J979" s="6"/>
      <c r="K979" s="6"/>
      <c r="L979" s="6"/>
    </row>
    <row r="980" spans="1:12" x14ac:dyDescent="0.35">
      <c r="A980" s="6"/>
      <c r="B980" s="187" t="s">
        <v>2753</v>
      </c>
      <c r="C980" s="188" t="s">
        <v>1597</v>
      </c>
      <c r="D980" s="189"/>
      <c r="E980" s="188" t="s">
        <v>119</v>
      </c>
      <c r="F980" s="189"/>
      <c r="G980" s="189"/>
      <c r="H980" s="183" t="s">
        <v>1599</v>
      </c>
      <c r="I980" s="184">
        <v>45247</v>
      </c>
      <c r="J980" s="6"/>
      <c r="K980" s="6"/>
      <c r="L980" s="6"/>
    </row>
    <row r="981" spans="1:12" ht="15" thickBot="1" x14ac:dyDescent="0.4">
      <c r="A981" s="6"/>
      <c r="B981" s="190" t="s">
        <v>2754</v>
      </c>
      <c r="C981" s="191" t="s">
        <v>1596</v>
      </c>
      <c r="D981" s="192"/>
      <c r="E981" s="191" t="s">
        <v>2755</v>
      </c>
      <c r="F981" s="192"/>
      <c r="G981" s="192"/>
      <c r="H981" s="185" t="s">
        <v>1599</v>
      </c>
      <c r="I981" s="186">
        <v>45289</v>
      </c>
      <c r="J981" s="6"/>
      <c r="K981" s="6"/>
      <c r="L981" s="6"/>
    </row>
    <row r="982" spans="1:12" x14ac:dyDescent="0.35">
      <c r="A982" s="6"/>
      <c r="B982" s="7"/>
      <c r="C982" s="6"/>
      <c r="D982" s="6"/>
      <c r="E982" s="6"/>
      <c r="F982" s="6"/>
      <c r="G982" s="6"/>
      <c r="H982" s="6"/>
      <c r="I982" s="6"/>
      <c r="J982" s="6"/>
      <c r="K982" s="6"/>
      <c r="L982" s="6"/>
    </row>
    <row r="983" spans="1:12" ht="15" thickBot="1" x14ac:dyDescent="0.4">
      <c r="A983" s="6"/>
      <c r="B983" s="7"/>
      <c r="C983" s="6"/>
      <c r="D983" s="6"/>
      <c r="E983" s="6"/>
      <c r="F983" s="6"/>
      <c r="G983" s="6"/>
      <c r="H983" s="6"/>
      <c r="I983" s="6"/>
      <c r="J983" s="6"/>
      <c r="K983" s="6"/>
      <c r="L983" s="6"/>
    </row>
    <row r="984" spans="1:12" ht="49.5" customHeight="1" x14ac:dyDescent="0.35">
      <c r="A984" s="6"/>
      <c r="B984" s="232" t="s">
        <v>2129</v>
      </c>
      <c r="C984" s="233"/>
      <c r="D984" s="233"/>
      <c r="E984" s="233"/>
      <c r="F984" s="233"/>
      <c r="G984" s="233"/>
      <c r="H984" s="233"/>
      <c r="I984" s="234"/>
      <c r="J984" s="6"/>
      <c r="K984" s="6"/>
      <c r="L984" s="6"/>
    </row>
    <row r="985" spans="1:12" ht="27.75" customHeight="1" x14ac:dyDescent="0.35">
      <c r="A985" s="6"/>
      <c r="B985" s="235" t="s">
        <v>2130</v>
      </c>
      <c r="C985" s="236"/>
      <c r="D985" s="236"/>
      <c r="E985" s="236"/>
      <c r="F985" s="236"/>
      <c r="G985" s="236"/>
      <c r="H985" s="236"/>
      <c r="I985" s="237"/>
      <c r="J985" s="6"/>
      <c r="K985" s="6"/>
      <c r="L985" s="6"/>
    </row>
    <row r="986" spans="1:12" ht="15" customHeight="1" x14ac:dyDescent="0.35">
      <c r="A986" s="6"/>
      <c r="B986" s="255" t="s">
        <v>2784</v>
      </c>
      <c r="C986" s="256"/>
      <c r="D986" s="256"/>
      <c r="E986" s="256"/>
      <c r="F986" s="256"/>
      <c r="G986" s="256"/>
      <c r="H986" s="256"/>
      <c r="I986" s="257"/>
      <c r="J986" s="6"/>
      <c r="K986" s="6"/>
      <c r="L986" s="6"/>
    </row>
    <row r="987" spans="1:12" ht="30.75" customHeight="1" x14ac:dyDescent="0.35">
      <c r="A987" s="6"/>
      <c r="B987" s="255" t="s">
        <v>2011</v>
      </c>
      <c r="C987" s="256"/>
      <c r="D987" s="256"/>
      <c r="E987" s="256"/>
      <c r="F987" s="256"/>
      <c r="G987" s="256"/>
      <c r="H987" s="256"/>
      <c r="I987" s="257"/>
      <c r="J987" s="6"/>
      <c r="K987" s="6"/>
      <c r="L987" s="6"/>
    </row>
    <row r="988" spans="1:12" ht="15.75" customHeight="1" x14ac:dyDescent="0.35">
      <c r="A988" s="6"/>
      <c r="B988" s="255" t="s">
        <v>2012</v>
      </c>
      <c r="C988" s="256"/>
      <c r="D988" s="256"/>
      <c r="E988" s="256"/>
      <c r="F988" s="256"/>
      <c r="G988" s="256"/>
      <c r="H988" s="256"/>
      <c r="I988" s="257"/>
      <c r="J988" s="6"/>
      <c r="K988" s="6"/>
      <c r="L988" s="6"/>
    </row>
    <row r="989" spans="1:12" x14ac:dyDescent="0.35">
      <c r="A989" s="6"/>
      <c r="B989" s="235" t="s">
        <v>2785</v>
      </c>
      <c r="C989" s="236"/>
      <c r="D989" s="236"/>
      <c r="E989" s="236"/>
      <c r="F989" s="236"/>
      <c r="G989" s="236"/>
      <c r="H989" s="236"/>
      <c r="I989" s="237"/>
      <c r="J989" s="6"/>
      <c r="K989" s="6"/>
      <c r="L989" s="6"/>
    </row>
    <row r="990" spans="1:12" ht="15" thickBot="1" x14ac:dyDescent="0.4">
      <c r="A990" s="6"/>
      <c r="B990" s="241" t="s">
        <v>1733</v>
      </c>
      <c r="C990" s="242"/>
      <c r="D990" s="242"/>
      <c r="E990" s="242"/>
      <c r="F990" s="242"/>
      <c r="G990" s="242"/>
      <c r="H990" s="242"/>
      <c r="I990" s="243"/>
      <c r="J990" s="6"/>
      <c r="K990" s="6"/>
      <c r="L990" s="6"/>
    </row>
    <row r="991" spans="1:12" x14ac:dyDescent="0.35">
      <c r="A991" s="6"/>
      <c r="B991" s="7"/>
      <c r="C991" s="6"/>
      <c r="D991" s="6"/>
      <c r="E991" s="6"/>
      <c r="F991" s="6"/>
      <c r="G991" s="6"/>
      <c r="H991" s="6"/>
      <c r="I991" s="6"/>
      <c r="J991" s="6"/>
      <c r="K991" s="6"/>
      <c r="L991" s="6"/>
    </row>
    <row r="992" spans="1:12" x14ac:dyDescent="0.35">
      <c r="A992" s="6"/>
      <c r="B992" s="7"/>
      <c r="C992" s="6"/>
      <c r="D992" s="6"/>
      <c r="E992" s="6"/>
      <c r="F992" s="6"/>
      <c r="G992" s="6"/>
      <c r="H992" s="6"/>
      <c r="I992" s="6"/>
      <c r="J992" s="6"/>
      <c r="K992" s="6"/>
      <c r="L992" s="6"/>
    </row>
    <row r="993" spans="1:12" x14ac:dyDescent="0.35">
      <c r="A993" s="6"/>
      <c r="B993" s="7"/>
      <c r="C993" s="6"/>
      <c r="D993" s="6"/>
      <c r="E993" s="6"/>
      <c r="F993" s="6"/>
      <c r="G993" s="6"/>
      <c r="H993" s="6"/>
      <c r="I993" s="6"/>
      <c r="J993" s="6"/>
      <c r="K993" s="6"/>
      <c r="L993" s="6"/>
    </row>
    <row r="994" spans="1:12" x14ac:dyDescent="0.35">
      <c r="A994" s="6"/>
      <c r="B994" s="7"/>
      <c r="C994" s="6"/>
      <c r="D994" s="6"/>
      <c r="E994" s="6"/>
      <c r="F994" s="6"/>
      <c r="G994" s="6"/>
      <c r="H994" s="6"/>
      <c r="I994" s="6"/>
      <c r="J994" s="6"/>
      <c r="K994" s="6"/>
      <c r="L994" s="6"/>
    </row>
    <row r="995" spans="1:12" x14ac:dyDescent="0.35">
      <c r="A995" s="6"/>
      <c r="B995" s="7"/>
      <c r="C995" s="6"/>
      <c r="D995" s="6"/>
      <c r="E995" s="6"/>
      <c r="F995" s="6"/>
      <c r="G995" s="6"/>
      <c r="H995" s="6"/>
      <c r="I995" s="6"/>
      <c r="J995" s="6"/>
      <c r="K995" s="6"/>
      <c r="L995" s="6"/>
    </row>
    <row r="996" spans="1:12" x14ac:dyDescent="0.35">
      <c r="A996" s="6"/>
      <c r="B996" s="7"/>
      <c r="C996" s="6"/>
      <c r="D996" s="6"/>
      <c r="E996" s="6"/>
      <c r="F996" s="6"/>
      <c r="G996" s="6"/>
      <c r="H996" s="6"/>
      <c r="I996" s="6"/>
      <c r="J996" s="6"/>
      <c r="K996" s="6"/>
      <c r="L996" s="6"/>
    </row>
    <row r="997" spans="1:12" x14ac:dyDescent="0.35">
      <c r="A997" s="6"/>
      <c r="B997" s="7"/>
      <c r="C997" s="6"/>
      <c r="D997" s="6"/>
      <c r="E997" s="6"/>
      <c r="F997" s="6"/>
      <c r="G997" s="6"/>
      <c r="H997" s="6"/>
      <c r="I997" s="6"/>
      <c r="J997" s="6"/>
      <c r="K997" s="6"/>
      <c r="L997" s="6"/>
    </row>
    <row r="998" spans="1:12" x14ac:dyDescent="0.35">
      <c r="A998" s="6"/>
      <c r="B998" s="7"/>
      <c r="C998" s="6"/>
      <c r="D998" s="6"/>
      <c r="E998" s="6"/>
      <c r="F998" s="6"/>
      <c r="G998" s="6"/>
      <c r="H998" s="6"/>
      <c r="I998" s="6"/>
      <c r="J998" s="6"/>
      <c r="K998" s="6"/>
      <c r="L998" s="6"/>
    </row>
    <row r="999" spans="1:12" x14ac:dyDescent="0.35">
      <c r="A999" s="6"/>
      <c r="B999" s="7"/>
      <c r="C999" s="6"/>
      <c r="D999" s="6"/>
      <c r="E999" s="6"/>
      <c r="F999" s="6"/>
      <c r="G999" s="6"/>
      <c r="H999" s="6"/>
      <c r="I999" s="6"/>
      <c r="J999" s="6"/>
      <c r="K999" s="6"/>
      <c r="L999" s="6"/>
    </row>
    <row r="1000" spans="1:12" x14ac:dyDescent="0.35">
      <c r="A1000" s="6"/>
      <c r="B1000" s="7"/>
      <c r="C1000" s="6"/>
      <c r="D1000" s="6"/>
      <c r="E1000" s="6"/>
      <c r="F1000" s="6"/>
      <c r="G1000" s="6"/>
      <c r="H1000" s="6"/>
      <c r="I1000" s="6"/>
      <c r="J1000" s="6"/>
      <c r="K1000" s="6"/>
      <c r="L1000" s="6"/>
    </row>
    <row r="1001" spans="1:12" x14ac:dyDescent="0.35">
      <c r="A1001" s="6"/>
      <c r="B1001" s="7"/>
      <c r="C1001" s="6"/>
      <c r="D1001" s="6"/>
      <c r="E1001" s="6"/>
      <c r="F1001" s="6"/>
      <c r="G1001" s="6"/>
      <c r="H1001" s="6"/>
      <c r="I1001" s="6"/>
      <c r="J1001" s="6"/>
      <c r="K1001" s="6"/>
      <c r="L1001" s="6"/>
    </row>
    <row r="1002" spans="1:12" x14ac:dyDescent="0.35">
      <c r="A1002" s="6"/>
      <c r="B1002" s="7"/>
      <c r="C1002" s="6"/>
      <c r="D1002" s="6"/>
      <c r="E1002" s="6"/>
      <c r="F1002" s="6"/>
      <c r="G1002" s="6"/>
      <c r="H1002" s="6"/>
      <c r="I1002" s="6"/>
      <c r="J1002" s="6"/>
      <c r="K1002" s="6"/>
      <c r="L1002" s="6"/>
    </row>
    <row r="1003" spans="1:12" x14ac:dyDescent="0.35">
      <c r="A1003" s="6"/>
      <c r="B1003" s="7"/>
      <c r="C1003" s="6"/>
      <c r="D1003" s="6"/>
      <c r="E1003" s="6"/>
      <c r="F1003" s="6"/>
      <c r="G1003" s="6"/>
      <c r="H1003" s="6"/>
      <c r="I1003" s="6"/>
      <c r="J1003" s="6"/>
      <c r="K1003" s="6"/>
      <c r="L1003" s="6"/>
    </row>
    <row r="1004" spans="1:12" x14ac:dyDescent="0.35">
      <c r="A1004" s="6"/>
      <c r="B1004" s="7"/>
      <c r="C1004" s="6"/>
      <c r="D1004" s="6"/>
      <c r="E1004" s="6"/>
      <c r="F1004" s="6"/>
      <c r="G1004" s="6"/>
      <c r="H1004" s="6"/>
      <c r="I1004" s="6"/>
      <c r="J1004" s="6"/>
      <c r="K1004" s="6"/>
      <c r="L1004" s="6"/>
    </row>
    <row r="1005" spans="1:12" x14ac:dyDescent="0.35">
      <c r="A1005" s="6"/>
      <c r="B1005" s="7"/>
      <c r="C1005" s="6"/>
      <c r="D1005" s="6"/>
      <c r="E1005" s="6"/>
      <c r="F1005" s="6"/>
      <c r="G1005" s="6"/>
      <c r="H1005" s="6"/>
      <c r="I1005" s="6"/>
      <c r="J1005" s="6"/>
      <c r="K1005" s="6"/>
      <c r="L1005" s="6"/>
    </row>
    <row r="1006" spans="1:12" x14ac:dyDescent="0.35">
      <c r="A1006" s="6"/>
      <c r="B1006" s="7"/>
      <c r="C1006" s="6"/>
      <c r="D1006" s="6"/>
      <c r="E1006" s="6"/>
      <c r="F1006" s="6"/>
      <c r="G1006" s="6"/>
      <c r="H1006" s="6"/>
      <c r="I1006" s="6"/>
      <c r="J1006" s="6"/>
      <c r="K1006" s="6"/>
      <c r="L1006" s="6"/>
    </row>
    <row r="1007" spans="1:12" x14ac:dyDescent="0.35">
      <c r="A1007" s="6"/>
      <c r="B1007" s="7"/>
      <c r="C1007" s="6"/>
      <c r="D1007" s="6"/>
      <c r="E1007" s="6"/>
      <c r="F1007" s="6"/>
      <c r="G1007" s="6"/>
      <c r="H1007" s="6"/>
      <c r="I1007" s="6"/>
      <c r="J1007" s="6"/>
      <c r="K1007" s="6"/>
      <c r="L1007" s="6"/>
    </row>
    <row r="1008" spans="1:12" x14ac:dyDescent="0.35">
      <c r="A1008" s="6"/>
      <c r="B1008" s="7"/>
      <c r="C1008" s="6"/>
      <c r="D1008" s="6"/>
      <c r="E1008" s="6"/>
      <c r="F1008" s="6"/>
      <c r="G1008" s="6"/>
      <c r="H1008" s="6"/>
      <c r="I1008" s="6"/>
      <c r="J1008" s="6"/>
      <c r="K1008" s="6"/>
      <c r="L1008" s="6"/>
    </row>
    <row r="1009" spans="1:12" x14ac:dyDescent="0.35">
      <c r="A1009" s="6"/>
      <c r="B1009" s="7"/>
      <c r="C1009" s="6"/>
      <c r="D1009" s="6"/>
      <c r="E1009" s="6"/>
      <c r="F1009" s="6"/>
      <c r="G1009" s="6"/>
      <c r="H1009" s="6"/>
      <c r="I1009" s="6"/>
      <c r="J1009" s="6"/>
      <c r="K1009" s="6"/>
      <c r="L1009" s="6"/>
    </row>
    <row r="1010" spans="1:12" x14ac:dyDescent="0.35">
      <c r="A1010" s="6"/>
      <c r="B1010" s="7"/>
      <c r="C1010" s="6"/>
      <c r="D1010" s="6"/>
      <c r="E1010" s="6"/>
      <c r="F1010" s="6"/>
      <c r="G1010" s="6"/>
      <c r="H1010" s="6"/>
      <c r="I1010" s="6"/>
      <c r="J1010" s="6"/>
      <c r="K1010" s="6"/>
      <c r="L1010" s="6"/>
    </row>
    <row r="1011" spans="1:12" x14ac:dyDescent="0.35">
      <c r="A1011" s="6"/>
      <c r="B1011" s="7"/>
      <c r="C1011" s="6"/>
      <c r="D1011" s="6"/>
      <c r="E1011" s="6"/>
      <c r="F1011" s="6"/>
      <c r="G1011" s="6"/>
      <c r="H1011" s="6"/>
      <c r="I1011" s="6"/>
      <c r="J1011" s="6"/>
      <c r="K1011" s="6"/>
      <c r="L1011" s="6"/>
    </row>
    <row r="1012" spans="1:12" x14ac:dyDescent="0.35">
      <c r="A1012" s="6"/>
      <c r="B1012" s="7"/>
      <c r="C1012" s="6"/>
      <c r="D1012" s="6"/>
      <c r="E1012" s="6"/>
      <c r="F1012" s="6"/>
      <c r="G1012" s="6"/>
      <c r="H1012" s="6"/>
      <c r="I1012" s="6"/>
      <c r="J1012" s="6"/>
      <c r="K1012" s="6"/>
      <c r="L1012" s="6"/>
    </row>
    <row r="1013" spans="1:12" x14ac:dyDescent="0.35">
      <c r="A1013" s="6"/>
      <c r="B1013" s="7"/>
      <c r="C1013" s="6"/>
      <c r="D1013" s="6"/>
      <c r="E1013" s="6"/>
      <c r="F1013" s="6"/>
      <c r="G1013" s="6"/>
      <c r="H1013" s="6"/>
      <c r="I1013" s="6"/>
      <c r="J1013" s="6"/>
      <c r="K1013" s="6"/>
      <c r="L1013" s="6"/>
    </row>
    <row r="1014" spans="1:12" x14ac:dyDescent="0.35">
      <c r="A1014" s="6"/>
      <c r="B1014" s="7"/>
      <c r="C1014" s="6"/>
      <c r="D1014" s="6"/>
      <c r="E1014" s="6"/>
      <c r="F1014" s="6"/>
      <c r="G1014" s="6"/>
      <c r="H1014" s="6"/>
      <c r="I1014" s="6"/>
      <c r="J1014" s="6"/>
      <c r="K1014" s="6"/>
      <c r="L1014" s="6"/>
    </row>
    <row r="1015" spans="1:12" x14ac:dyDescent="0.35">
      <c r="A1015" s="6"/>
      <c r="B1015" s="7"/>
      <c r="C1015" s="6"/>
      <c r="D1015" s="6"/>
      <c r="E1015" s="6"/>
      <c r="F1015" s="6"/>
      <c r="G1015" s="6"/>
      <c r="H1015" s="6"/>
      <c r="I1015" s="6"/>
      <c r="J1015" s="6"/>
      <c r="K1015" s="6"/>
      <c r="L1015" s="6"/>
    </row>
    <row r="1016" spans="1:12" x14ac:dyDescent="0.35">
      <c r="A1016" s="6"/>
      <c r="B1016" s="7"/>
      <c r="C1016" s="6"/>
      <c r="D1016" s="6"/>
      <c r="E1016" s="6"/>
      <c r="F1016" s="6"/>
      <c r="G1016" s="6"/>
      <c r="H1016" s="6"/>
      <c r="I1016" s="6"/>
      <c r="J1016" s="6"/>
      <c r="K1016" s="6"/>
      <c r="L1016" s="6"/>
    </row>
    <row r="1017" spans="1:12" x14ac:dyDescent="0.35">
      <c r="A1017" s="6"/>
      <c r="B1017" s="7"/>
      <c r="C1017" s="6"/>
      <c r="D1017" s="6"/>
      <c r="E1017" s="6"/>
      <c r="F1017" s="6"/>
      <c r="G1017" s="6"/>
      <c r="H1017" s="6"/>
      <c r="I1017" s="6"/>
      <c r="J1017" s="6"/>
      <c r="K1017" s="6"/>
      <c r="L1017" s="6"/>
    </row>
    <row r="1018" spans="1:12" x14ac:dyDescent="0.35">
      <c r="A1018" s="6"/>
      <c r="B1018" s="7"/>
      <c r="C1018" s="6"/>
      <c r="D1018" s="6"/>
      <c r="E1018" s="6"/>
      <c r="F1018" s="6"/>
      <c r="G1018" s="6"/>
      <c r="H1018" s="6"/>
      <c r="I1018" s="6"/>
      <c r="J1018" s="6"/>
      <c r="K1018" s="6"/>
      <c r="L1018" s="6"/>
    </row>
    <row r="1019" spans="1:12" x14ac:dyDescent="0.35">
      <c r="A1019" s="6"/>
      <c r="B1019" s="7"/>
      <c r="C1019" s="6"/>
      <c r="D1019" s="6"/>
      <c r="E1019" s="6"/>
      <c r="F1019" s="6"/>
      <c r="G1019" s="6"/>
      <c r="H1019" s="6"/>
      <c r="I1019" s="6"/>
      <c r="J1019" s="6"/>
      <c r="K1019" s="6"/>
      <c r="L1019" s="6"/>
    </row>
    <row r="1020" spans="1:12" x14ac:dyDescent="0.35">
      <c r="A1020" s="6"/>
      <c r="B1020" s="7"/>
      <c r="C1020" s="6"/>
      <c r="D1020" s="6"/>
      <c r="E1020" s="6"/>
      <c r="F1020" s="6"/>
      <c r="G1020" s="6"/>
      <c r="H1020" s="6"/>
      <c r="I1020" s="6"/>
      <c r="J1020" s="6"/>
      <c r="K1020" s="6"/>
      <c r="L1020" s="6"/>
    </row>
    <row r="1021" spans="1:12" x14ac:dyDescent="0.35">
      <c r="A1021" s="6"/>
      <c r="B1021" s="7"/>
      <c r="C1021" s="6"/>
      <c r="D1021" s="6"/>
      <c r="E1021" s="6"/>
      <c r="F1021" s="6"/>
      <c r="G1021" s="6"/>
      <c r="H1021" s="6"/>
      <c r="I1021" s="6"/>
      <c r="J1021" s="6"/>
      <c r="K1021" s="6"/>
      <c r="L1021" s="6"/>
    </row>
    <row r="1022" spans="1:12" x14ac:dyDescent="0.35">
      <c r="A1022" s="6"/>
      <c r="B1022" s="7"/>
      <c r="C1022" s="6"/>
      <c r="D1022" s="6"/>
      <c r="E1022" s="6"/>
      <c r="F1022" s="6"/>
      <c r="G1022" s="6"/>
      <c r="H1022" s="6"/>
      <c r="I1022" s="6"/>
      <c r="J1022" s="6"/>
      <c r="K1022" s="6"/>
      <c r="L1022" s="6"/>
    </row>
    <row r="1023" spans="1:12" x14ac:dyDescent="0.35">
      <c r="A1023" s="6"/>
      <c r="B1023" s="7"/>
      <c r="C1023" s="6"/>
      <c r="D1023" s="6"/>
      <c r="E1023" s="6"/>
      <c r="F1023" s="6"/>
      <c r="G1023" s="6"/>
      <c r="H1023" s="6"/>
      <c r="I1023" s="6"/>
      <c r="J1023" s="6"/>
      <c r="K1023" s="6"/>
      <c r="L1023" s="6"/>
    </row>
    <row r="1024" spans="1:12" x14ac:dyDescent="0.35">
      <c r="A1024" s="6"/>
      <c r="B1024" s="7"/>
      <c r="C1024" s="6"/>
      <c r="D1024" s="6"/>
      <c r="E1024" s="6"/>
      <c r="F1024" s="6"/>
      <c r="G1024" s="6"/>
      <c r="H1024" s="6"/>
      <c r="I1024" s="6"/>
      <c r="J1024" s="6"/>
      <c r="K1024" s="6"/>
      <c r="L1024" s="6"/>
    </row>
    <row r="1025" spans="1:12" x14ac:dyDescent="0.35">
      <c r="A1025" s="6"/>
      <c r="B1025" s="7"/>
      <c r="C1025" s="6"/>
      <c r="D1025" s="6"/>
      <c r="E1025" s="6"/>
      <c r="F1025" s="6"/>
      <c r="G1025" s="6"/>
      <c r="H1025" s="6"/>
      <c r="I1025" s="6"/>
      <c r="J1025" s="6"/>
      <c r="K1025" s="6"/>
      <c r="L1025" s="6"/>
    </row>
  </sheetData>
  <sheetProtection algorithmName="SHA-512" hashValue="/fxxyFMlCp4Yl0pfqF41TdF4EUhE9xDRB6HtX044Eb+i2e2JCASQjr1bd5VhZNSqG/YcGrzRI9MHSbPJE+r0Kw==" saltValue="xRkScggzVit7AwkR+RPh7w==" spinCount="100000" sheet="1" objects="1" scenarios="1"/>
  <protectedRanges>
    <protectedRange algorithmName="SHA-512" hashValue="ETeVjPhX54TeWCe9EvhlfrNgdam3WAFSfcALStjsoEltfmZV3bJWKUJDFiMU0XAnFeVG7d43wCZjr3arQRmfMA==" saltValue="/4d1wRsMM+ZR+REwXM8FgA==" spinCount="100000" sqref="B12:F12 B15:F15 C13:F14" name="Range1"/>
    <protectedRange algorithmName="SHA-512" hashValue="ETeVjPhX54TeWCe9EvhlfrNgdam3WAFSfcALStjsoEltfmZV3bJWKUJDFiMU0XAnFeVG7d43wCZjr3arQRmfMA==" saltValue="/4d1wRsMM+ZR+REwXM8FgA==" spinCount="100000" sqref="B13:B14" name="Range1_2"/>
  </protectedRanges>
  <autoFilter ref="B18:H962" xr:uid="{2ADBF762-1A25-481F-9132-269E84FE2842}">
    <sortState xmlns:xlrd2="http://schemas.microsoft.com/office/spreadsheetml/2017/richdata2" ref="B19:H965">
      <sortCondition ref="F18"/>
    </sortState>
  </autoFilter>
  <mergeCells count="16">
    <mergeCell ref="B989:I989"/>
    <mergeCell ref="B990:I990"/>
    <mergeCell ref="B6:H6"/>
    <mergeCell ref="B7:H7"/>
    <mergeCell ref="B8:H8"/>
    <mergeCell ref="B9:H9"/>
    <mergeCell ref="B10:H10"/>
    <mergeCell ref="B11:H11"/>
    <mergeCell ref="B12:H12"/>
    <mergeCell ref="C13:H13"/>
    <mergeCell ref="B16:I16"/>
    <mergeCell ref="B984:I984"/>
    <mergeCell ref="B985:I985"/>
    <mergeCell ref="B986:I986"/>
    <mergeCell ref="B987:I987"/>
    <mergeCell ref="B988:I988"/>
  </mergeCells>
  <hyperlinks>
    <hyperlink ref="B13" r:id="rId1" xr:uid="{66D900EC-0A0F-4688-A704-BFAE80F46AAD}"/>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73A214EF4C904E82B5B66BF640EFA9" ma:contentTypeVersion="10" ma:contentTypeDescription="Create a new document." ma:contentTypeScope="" ma:versionID="1d477b60286b8e0b4a38363aabfd52a6">
  <xsd:schema xmlns:xsd="http://www.w3.org/2001/XMLSchema" xmlns:xs="http://www.w3.org/2001/XMLSchema" xmlns:p="http://schemas.microsoft.com/office/2006/metadata/properties" targetNamespace="http://schemas.microsoft.com/office/2006/metadata/properties" ma:root="true" ma:fieldsID="eeeb7b0afd9ab6f635712c7bfaf4f83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ED3D23-F9B4-4D94-B8B5-95B4F54B5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3.xml><?xml version="1.0" encoding="utf-8"?>
<ds:datastoreItem xmlns:ds="http://schemas.openxmlformats.org/officeDocument/2006/customXml" ds:itemID="{441AED96-9D07-42FC-8B33-4377A2A3A76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19</vt:i4>
      </vt:variant>
    </vt:vector>
  </HeadingPairs>
  <TitlesOfParts>
    <vt:vector size="32" baseType="lpstr">
      <vt:lpstr>填表说明</vt:lpstr>
      <vt:lpstr>材料合规申报表</vt:lpstr>
      <vt:lpstr>有害物质申报表</vt:lpstr>
      <vt:lpstr>长残留有毒物质法-参考资料</vt:lpstr>
      <vt:lpstr>高优先级有害化学物质-参考资料</vt:lpstr>
      <vt:lpstr>全氟及多氟烷基化合物-参考资料</vt:lpstr>
      <vt:lpstr>加拿大特定有毒物质法-参考资料</vt:lpstr>
      <vt:lpstr>加州65高频化学物质参照表</vt:lpstr>
      <vt:lpstr>加州65提案全参照表</vt:lpstr>
      <vt:lpstr>华盛顿州安全产品法-参考资料</vt:lpstr>
      <vt:lpstr>版本更新说明</vt:lpstr>
      <vt:lpstr>PFAS Table</vt:lpstr>
      <vt:lpstr>Dropdowns</vt:lpstr>
      <vt:lpstr>CA_Prop_65</vt:lpstr>
      <vt:lpstr>CEPA</vt:lpstr>
      <vt:lpstr>CEPA_Exemption</vt:lpstr>
      <vt:lpstr>Complete_Prop_65</vt:lpstr>
      <vt:lpstr>Hexafluoropropylene_oxide_dimer_acid_HFPO_DA_or_GenX_and_its_acyl_halides</vt:lpstr>
      <vt:lpstr>High_Risk_Prop_65</vt:lpstr>
      <vt:lpstr>Long_chain_perfluorocarboxylic_acids_PFCAs_C9_to_C14_including_their_salts</vt:lpstr>
      <vt:lpstr>Perfluorobutane_sulfonic_acid_PFBS_and_its_salts</vt:lpstr>
      <vt:lpstr>Perfluorohexane_1_sulphonic_acid_PFHxS_its_salts</vt:lpstr>
      <vt:lpstr>Perfluorononanoic_acid_PFNA_its_salts</vt:lpstr>
      <vt:lpstr>Perfluoroocane_sulphonic_acid_PFOS_it_salts</vt:lpstr>
      <vt:lpstr>Perfluorooctanoic_acid_PFOA_its_salts</vt:lpstr>
      <vt:lpstr>PFAS</vt:lpstr>
      <vt:lpstr>TSCA_PBT_Exemption</vt:lpstr>
      <vt:lpstr>TSCA_Risk_Management</vt:lpstr>
      <vt:lpstr>TSCA_Section_6h_PBT</vt:lpstr>
      <vt:lpstr>Undecafluorohexanoic_acid_PFHxA_its_salts</vt:lpstr>
      <vt:lpstr>WA_Safer_Product</vt:lpstr>
      <vt:lpstr>WA_Safer_Product_Exemption</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[ACIM/MAN]</cp:lastModifiedBy>
  <cp:lastPrinted>2017-07-25T11:41:39Z</cp:lastPrinted>
  <dcterms:created xsi:type="dcterms:W3CDTF">2011-11-16T14:55:38Z</dcterms:created>
  <dcterms:modified xsi:type="dcterms:W3CDTF">2024-03-14T06:01:15Z</dcterms:modified>
</cp:coreProperties>
</file>